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'Sheet1'!$A$2:$AB$22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<sst xmlns="http://schemas.openxmlformats.org/spreadsheetml/2006/main" count="57" uniqueCount="57">
  <si>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Addetti aziende agrarie  </t>
  </si>
  <si>
    <t>ABRUZZO</t>
  </si>
  <si>
    <t>BASILICATA</t>
  </si>
  <si>
    <t>CALABRIA</t>
  </si>
  <si>
    <t>CAMPANIA</t>
  </si>
  <si>
    <t>EMILIA R.</t>
  </si>
  <si>
    <t>FRIULI V.G.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</si>
  <si>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</si>
  <si>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</si>
  <si>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</si>
  <si>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</si>
  <si>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</si>
  <si>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</si>
  <si>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</si>
  <si>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</si>
  <si>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</si>
  <si>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</si>
  <si>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</si>
  <si>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 xml:space="preserve">VENETO </t>
  </si>
  <si>
    <t xml:space="preserve">TOTALE NAZIONALE </t>
  </si>
  <si>
    <t>DSGA</t>
  </si>
  <si>
    <t>assistenti amministrativi</t>
  </si>
  <si>
    <t xml:space="preserve">assistenti tecnici </t>
  </si>
  <si>
    <t>guardarobieri</t>
  </si>
  <si>
    <t xml:space="preserve">cuochi </t>
  </si>
  <si>
    <t>collaboratori
scolastici</t>
  </si>
  <si>
    <t>totale organico</t>
  </si>
  <si>
    <t>infermieri</t>
  </si>
  <si>
    <t>REGIONE</t>
  </si>
  <si>
    <t>OF
 2011-12
(a)</t>
  </si>
  <si>
    <t>OF
 2012-13
(b)</t>
  </si>
  <si>
    <t>DIFF.
(b-a)</t>
  </si>
  <si>
    <t xml:space="preserve">OF
 2011-12
(c)
</t>
  </si>
  <si>
    <t xml:space="preserve">OF
 2012-13
(d)
</t>
  </si>
  <si>
    <t>DIFF.
(d-c)</t>
  </si>
  <si>
    <t>OF
 2011-12
(e)</t>
  </si>
  <si>
    <t>OF
 2012-13
(f)</t>
  </si>
  <si>
    <t>DIFF.
(f-e)</t>
  </si>
  <si>
    <t>OF
 2011-12
(g)</t>
  </si>
  <si>
    <t>OF
 2012-13
(h)</t>
  </si>
  <si>
    <t>DIFF.
(h-g)</t>
  </si>
  <si>
    <t>OF
 2011-12
i)</t>
  </si>
  <si>
    <t>OF
 2012-13
l)</t>
  </si>
  <si>
    <t>DIFF.
(l-h))</t>
  </si>
  <si>
    <t>OF
 2011-12
(m)</t>
  </si>
  <si>
    <t>OF
 2012-13
(n)</t>
  </si>
  <si>
    <t>DIFF.
(n-m)</t>
  </si>
  <si>
    <t>OF
 2011-12
(o)</t>
  </si>
  <si>
    <t>OF
 2012-13
(p)</t>
  </si>
  <si>
    <t>DIFF.
(p-o))</t>
  </si>
  <si>
    <t>OF
 2011-12
(q)</t>
  </si>
  <si>
    <t>OF
 2012-13
( r )</t>
  </si>
  <si>
    <t>DIFF.
(r-q)</t>
  </si>
  <si>
    <t>OF
 2011-12
(s)</t>
  </si>
  <si>
    <t>OF
 2012-13
(t)</t>
  </si>
  <si>
    <t>DIFF.
(t-s)</t>
  </si>
  <si>
    <t>PERSONALE A.T.A.
CONFRONTO ORGANICO DI FATTO A.S. 2012-13  2011-12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</si>
</sst>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8"/>
      <color indexed="8"/>
      <name val="Tahoma"/>
      <family val="2"/>
    </font>
    <font>
      <b/>
      <sz val="7"/>
      <name val="Verdana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Border="1" applyAlignment="1">
      <alignment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2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3" fontId="23" fillId="24" borderId="10" xfId="0" applyNumberFormat="1" applyFont="1" applyFill="1" applyBorder="1" applyAlignment="1">
      <alignment horizontal="right" vertical="center"/>
    </xf>
    <xf numFmtId="1" fontId="23" fillId="0" borderId="10" xfId="0" applyNumberFormat="1" applyFont="1" applyFill="1" applyBorder="1" applyAlignment="1">
      <alignment horizontal="right" vertical="center"/>
    </xf>
    <xf numFmtId="1" fontId="21" fillId="0" borderId="12" xfId="0" applyNumberFormat="1" applyFont="1" applyBorder="1" applyAlignment="1">
      <alignment/>
    </xf>
    <xf numFmtId="3" fontId="23" fillId="0" borderId="13" xfId="0" applyNumberFormat="1" applyFont="1" applyFill="1" applyBorder="1" applyAlignment="1">
      <alignment horizontal="right" vertical="center"/>
    </xf>
    <xf numFmtId="3" fontId="21" fillId="0" borderId="11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1" fontId="20" fillId="0" borderId="15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9.421875" style="0" customWidth="1"/>
    <col min="2" max="2" width="7.8515625" style="0" customWidth="1"/>
    <col min="3" max="3" width="6.421875" style="0" customWidth="1"/>
    <col min="4" max="4" width="7.28125" style="0" customWidth="1"/>
    <col min="5" max="5" width="8.140625" style="0" customWidth="1"/>
    <col min="6" max="6" width="7.00390625" style="0" customWidth="1"/>
    <col min="7" max="7" width="4.28125" style="0" customWidth="1"/>
    <col min="8" max="9" width="7.140625" style="0" customWidth="1"/>
    <col min="10" max="10" width="5.57421875" style="0" customWidth="1"/>
    <col min="11" max="11" width="5.00390625" style="0" customWidth="1"/>
    <col min="12" max="12" width="5.140625" style="0" customWidth="1"/>
    <col min="13" max="13" width="5.8515625" style="0" customWidth="1"/>
    <col min="14" max="14" width="6.00390625" style="0" customWidth="1"/>
    <col min="15" max="15" width="5.28125" style="0" customWidth="1"/>
    <col min="16" max="16" width="4.00390625" style="0" customWidth="1"/>
    <col min="17" max="17" width="5.28125" style="0" customWidth="1"/>
    <col min="18" max="18" width="7.140625" style="0" customWidth="1"/>
    <col min="19" max="19" width="5.7109375" style="0" customWidth="1"/>
    <col min="20" max="20" width="6.00390625" style="0" customWidth="1"/>
    <col min="21" max="21" width="6.57421875" style="0" customWidth="1"/>
    <col min="22" max="22" width="5.7109375" style="0" customWidth="1"/>
    <col min="23" max="23" width="9.57421875" style="0" customWidth="1"/>
    <col min="24" max="24" width="8.421875" style="0" customWidth="1"/>
    <col min="25" max="25" width="5.7109375" style="0" customWidth="1"/>
    <col min="26" max="26" width="8.140625" style="1" customWidth="1"/>
    <col min="27" max="27" width="9.28125" style="0" customWidth="1"/>
    <col min="28" max="28" width="6.00390625" style="0" customWidth="1"/>
  </cols>
  <sheetData>
    <row r="1" spans="1:28" ht="60" customHeight="1" thickBot="1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42.75" customHeight="1">
      <c r="A2" s="26" t="s">
        <v>28</v>
      </c>
      <c r="B2" s="21" t="s">
        <v>20</v>
      </c>
      <c r="C2" s="22"/>
      <c r="D2" s="23"/>
      <c r="E2" s="21" t="s">
        <v>21</v>
      </c>
      <c r="F2" s="22"/>
      <c r="G2" s="23"/>
      <c r="H2" s="21" t="s">
        <v>22</v>
      </c>
      <c r="I2" s="22"/>
      <c r="J2" s="23"/>
      <c r="K2" s="21" t="s">
        <v>23</v>
      </c>
      <c r="L2" s="22"/>
      <c r="M2" s="23"/>
      <c r="N2" s="21" t="s">
        <v>24</v>
      </c>
      <c r="O2" s="22"/>
      <c r="P2" s="23"/>
      <c r="Q2" s="21" t="s">
        <v>27</v>
      </c>
      <c r="R2" s="22"/>
      <c r="S2" s="23"/>
      <c r="T2" s="21" t="s">
        <v>0</v>
      </c>
      <c r="U2" s="22"/>
      <c r="V2" s="23"/>
      <c r="W2" s="27" t="s">
        <v>25</v>
      </c>
      <c r="X2" s="22"/>
      <c r="Y2" s="23"/>
      <c r="Z2" s="28" t="s">
        <v>26</v>
      </c>
      <c r="AA2" s="29"/>
      <c r="AB2" s="30"/>
    </row>
    <row r="3" spans="1:28" ht="66" customHeight="1">
      <c r="A3" s="26"/>
      <c r="B3" s="3" t="s">
        <v>29</v>
      </c>
      <c r="C3" s="4" t="s">
        <v>30</v>
      </c>
      <c r="D3" s="5" t="s">
        <v>31</v>
      </c>
      <c r="E3" s="3" t="s">
        <v>32</v>
      </c>
      <c r="F3" s="4" t="s">
        <v>33</v>
      </c>
      <c r="G3" s="5" t="s">
        <v>34</v>
      </c>
      <c r="H3" s="3" t="s">
        <v>35</v>
      </c>
      <c r="I3" s="4" t="s">
        <v>36</v>
      </c>
      <c r="J3" s="5" t="s">
        <v>37</v>
      </c>
      <c r="K3" s="3" t="s">
        <v>38</v>
      </c>
      <c r="L3" s="4" t="s">
        <v>39</v>
      </c>
      <c r="M3" s="5" t="s">
        <v>40</v>
      </c>
      <c r="N3" s="3" t="s">
        <v>41</v>
      </c>
      <c r="O3" s="4" t="s">
        <v>42</v>
      </c>
      <c r="P3" s="5" t="s">
        <v>43</v>
      </c>
      <c r="Q3" s="3" t="s">
        <v>44</v>
      </c>
      <c r="R3" s="4" t="s">
        <v>45</v>
      </c>
      <c r="S3" s="5" t="s">
        <v>46</v>
      </c>
      <c r="T3" s="3" t="s">
        <v>47</v>
      </c>
      <c r="U3" s="4" t="s">
        <v>48</v>
      </c>
      <c r="V3" s="5" t="s">
        <v>49</v>
      </c>
      <c r="W3" s="3" t="s">
        <v>50</v>
      </c>
      <c r="X3" s="4" t="s">
        <v>51</v>
      </c>
      <c r="Y3" s="5" t="s">
        <v>52</v>
      </c>
      <c r="Z3" s="6" t="s">
        <v>53</v>
      </c>
      <c r="AA3" s="4" t="s">
        <v>54</v>
      </c>
      <c r="AB3" s="4" t="s">
        <v>55</v>
      </c>
    </row>
    <row r="4" spans="1:28" ht="12.75">
      <c r="A4" s="9" t="s">
        <v>1</v>
      </c>
      <c r="B4" s="10">
        <v>252</v>
      </c>
      <c r="C4" s="11">
        <v>188</v>
      </c>
      <c r="D4" s="12">
        <f>C4-B4</f>
        <v>-64</v>
      </c>
      <c r="E4" s="10">
        <v>1154</v>
      </c>
      <c r="F4" s="11">
        <v>1150</v>
      </c>
      <c r="G4" s="16">
        <f>F4-E4</f>
        <v>-4</v>
      </c>
      <c r="H4" s="13">
        <v>304</v>
      </c>
      <c r="I4" s="11">
        <v>292</v>
      </c>
      <c r="J4" s="12">
        <f>I4-H4</f>
        <v>-12</v>
      </c>
      <c r="K4" s="14">
        <v>23</v>
      </c>
      <c r="L4" s="11">
        <v>24</v>
      </c>
      <c r="M4" s="12">
        <f>L4-K4</f>
        <v>1</v>
      </c>
      <c r="N4" s="14">
        <v>31</v>
      </c>
      <c r="O4" s="11">
        <v>34</v>
      </c>
      <c r="P4" s="12">
        <f>O4-N4</f>
        <v>3</v>
      </c>
      <c r="Q4" s="14">
        <v>10</v>
      </c>
      <c r="R4" s="11">
        <v>10</v>
      </c>
      <c r="S4" s="12">
        <f>R4-Q4</f>
        <v>0</v>
      </c>
      <c r="T4" s="14">
        <v>7</v>
      </c>
      <c r="U4" s="11">
        <v>8</v>
      </c>
      <c r="V4" s="12">
        <f>U4-T4</f>
        <v>1</v>
      </c>
      <c r="W4" s="15">
        <v>3613</v>
      </c>
      <c r="X4" s="11">
        <v>3615</v>
      </c>
      <c r="Y4" s="16">
        <f>X4-W4</f>
        <v>2</v>
      </c>
      <c r="Z4" s="17">
        <v>5394</v>
      </c>
      <c r="AA4" s="11">
        <v>5321</v>
      </c>
      <c r="AB4" s="18">
        <f>AA4-Z4</f>
        <v>-73</v>
      </c>
    </row>
    <row r="5" spans="1:28" ht="12.75">
      <c r="A5" s="9" t="s">
        <v>2</v>
      </c>
      <c r="B5" s="10">
        <v>158</v>
      </c>
      <c r="C5" s="11">
        <v>101</v>
      </c>
      <c r="D5" s="12">
        <f aca="true" t="shared" si="0" ref="D5:D22">C5-B5</f>
        <v>-57</v>
      </c>
      <c r="E5" s="10">
        <v>627</v>
      </c>
      <c r="F5" s="11">
        <v>619</v>
      </c>
      <c r="G5" s="16">
        <f aca="true" t="shared" si="1" ref="G5:G22">F5-E5</f>
        <v>-8</v>
      </c>
      <c r="H5" s="13">
        <v>281</v>
      </c>
      <c r="I5" s="11">
        <v>274</v>
      </c>
      <c r="J5" s="12">
        <f aca="true" t="shared" si="2" ref="J5:J22">I5-H5</f>
        <v>-7</v>
      </c>
      <c r="K5" s="14">
        <v>9</v>
      </c>
      <c r="L5" s="11">
        <v>10</v>
      </c>
      <c r="M5" s="12">
        <f aca="true" t="shared" si="3" ref="M5:M22">L5-K5</f>
        <v>1</v>
      </c>
      <c r="N5" s="14">
        <v>19</v>
      </c>
      <c r="O5" s="11">
        <v>18</v>
      </c>
      <c r="P5" s="12">
        <f aca="true" t="shared" si="4" ref="P5:P22">O5-N5</f>
        <v>-1</v>
      </c>
      <c r="Q5" s="14">
        <v>6</v>
      </c>
      <c r="R5" s="11">
        <v>7</v>
      </c>
      <c r="S5" s="12">
        <f aca="true" t="shared" si="5" ref="S5:S22">R5-Q5</f>
        <v>1</v>
      </c>
      <c r="T5" s="14">
        <v>6</v>
      </c>
      <c r="U5" s="11">
        <v>7</v>
      </c>
      <c r="V5" s="12">
        <f aca="true" t="shared" si="6" ref="V5:V22">U5-T5</f>
        <v>1</v>
      </c>
      <c r="W5" s="15">
        <v>1906</v>
      </c>
      <c r="X5" s="11">
        <v>1892</v>
      </c>
      <c r="Y5" s="16">
        <f aca="true" t="shared" si="7" ref="Y5:Y22">X5-W5</f>
        <v>-14</v>
      </c>
      <c r="Z5" s="17">
        <v>3012</v>
      </c>
      <c r="AA5" s="11">
        <v>2928</v>
      </c>
      <c r="AB5" s="18">
        <f aca="true" t="shared" si="8" ref="AB5:AB22">AA5-Z5</f>
        <v>-84</v>
      </c>
    </row>
    <row r="6" spans="1:28" ht="12.75">
      <c r="A6" s="9" t="s">
        <v>3</v>
      </c>
      <c r="B6" s="10">
        <v>506</v>
      </c>
      <c r="C6" s="11">
        <v>319</v>
      </c>
      <c r="D6" s="12">
        <f t="shared" si="0"/>
        <v>-187</v>
      </c>
      <c r="E6" s="10">
        <v>2057</v>
      </c>
      <c r="F6" s="11">
        <v>2037</v>
      </c>
      <c r="G6" s="16">
        <f t="shared" si="1"/>
        <v>-20</v>
      </c>
      <c r="H6" s="13">
        <v>886</v>
      </c>
      <c r="I6" s="11">
        <v>887</v>
      </c>
      <c r="J6" s="12">
        <f t="shared" si="2"/>
        <v>1</v>
      </c>
      <c r="K6" s="14">
        <v>34</v>
      </c>
      <c r="L6" s="11">
        <v>33</v>
      </c>
      <c r="M6" s="12">
        <f t="shared" si="3"/>
        <v>-1</v>
      </c>
      <c r="N6" s="14">
        <v>43</v>
      </c>
      <c r="O6" s="11">
        <v>43</v>
      </c>
      <c r="P6" s="12">
        <f t="shared" si="4"/>
        <v>0</v>
      </c>
      <c r="Q6" s="14">
        <v>11</v>
      </c>
      <c r="R6" s="11">
        <v>11</v>
      </c>
      <c r="S6" s="12">
        <f t="shared" si="5"/>
        <v>0</v>
      </c>
      <c r="T6" s="14">
        <v>31</v>
      </c>
      <c r="U6" s="11">
        <v>32</v>
      </c>
      <c r="V6" s="12">
        <f t="shared" si="6"/>
        <v>1</v>
      </c>
      <c r="W6" s="15">
        <v>6397</v>
      </c>
      <c r="X6" s="11">
        <v>6350</v>
      </c>
      <c r="Y6" s="16">
        <f t="shared" si="7"/>
        <v>-47</v>
      </c>
      <c r="Z6" s="17">
        <v>9965</v>
      </c>
      <c r="AA6" s="11">
        <v>9712</v>
      </c>
      <c r="AB6" s="18">
        <f t="shared" si="8"/>
        <v>-253</v>
      </c>
    </row>
    <row r="7" spans="1:28" ht="12.75">
      <c r="A7" s="9" t="s">
        <v>4</v>
      </c>
      <c r="B7" s="10">
        <v>1330</v>
      </c>
      <c r="C7" s="11">
        <v>925</v>
      </c>
      <c r="D7" s="12">
        <f t="shared" si="0"/>
        <v>-405</v>
      </c>
      <c r="E7" s="10">
        <v>5646</v>
      </c>
      <c r="F7" s="11">
        <v>5626</v>
      </c>
      <c r="G7" s="16">
        <f t="shared" si="1"/>
        <v>-20</v>
      </c>
      <c r="H7" s="13">
        <v>2008</v>
      </c>
      <c r="I7" s="11">
        <v>2009</v>
      </c>
      <c r="J7" s="12">
        <f t="shared" si="2"/>
        <v>1</v>
      </c>
      <c r="K7" s="14">
        <v>21</v>
      </c>
      <c r="L7" s="11">
        <v>21</v>
      </c>
      <c r="M7" s="12">
        <f t="shared" si="3"/>
        <v>0</v>
      </c>
      <c r="N7" s="14">
        <v>24</v>
      </c>
      <c r="O7" s="11">
        <v>24</v>
      </c>
      <c r="P7" s="12">
        <f t="shared" si="4"/>
        <v>0</v>
      </c>
      <c r="Q7" s="14">
        <v>5</v>
      </c>
      <c r="R7" s="11">
        <v>5</v>
      </c>
      <c r="S7" s="12">
        <f t="shared" si="5"/>
        <v>0</v>
      </c>
      <c r="T7" s="14">
        <v>19</v>
      </c>
      <c r="U7" s="11">
        <v>21</v>
      </c>
      <c r="V7" s="12">
        <f t="shared" si="6"/>
        <v>2</v>
      </c>
      <c r="W7" s="15">
        <v>15627</v>
      </c>
      <c r="X7" s="11">
        <v>15874</v>
      </c>
      <c r="Y7" s="16">
        <f t="shared" si="7"/>
        <v>247</v>
      </c>
      <c r="Z7" s="17">
        <v>24717</v>
      </c>
      <c r="AA7" s="11">
        <v>24505</v>
      </c>
      <c r="AB7" s="18">
        <f t="shared" si="8"/>
        <v>-212</v>
      </c>
    </row>
    <row r="8" spans="1:28" ht="12.75">
      <c r="A8" s="9" t="s">
        <v>5</v>
      </c>
      <c r="B8" s="10">
        <v>556</v>
      </c>
      <c r="C8" s="11">
        <v>512</v>
      </c>
      <c r="D8" s="12">
        <f t="shared" si="0"/>
        <v>-44</v>
      </c>
      <c r="E8" s="10">
        <v>3036</v>
      </c>
      <c r="F8" s="11">
        <v>3089</v>
      </c>
      <c r="G8" s="16">
        <f t="shared" si="1"/>
        <v>53</v>
      </c>
      <c r="H8" s="13">
        <v>854</v>
      </c>
      <c r="I8" s="11">
        <v>858</v>
      </c>
      <c r="J8" s="12">
        <f t="shared" si="2"/>
        <v>4</v>
      </c>
      <c r="K8" s="14">
        <v>9</v>
      </c>
      <c r="L8" s="11">
        <v>9</v>
      </c>
      <c r="M8" s="12">
        <f t="shared" si="3"/>
        <v>0</v>
      </c>
      <c r="N8" s="14">
        <v>13</v>
      </c>
      <c r="O8" s="11">
        <v>13</v>
      </c>
      <c r="P8" s="12">
        <f t="shared" si="4"/>
        <v>0</v>
      </c>
      <c r="Q8" s="14">
        <v>3</v>
      </c>
      <c r="R8" s="11">
        <v>3</v>
      </c>
      <c r="S8" s="12">
        <f t="shared" si="5"/>
        <v>0</v>
      </c>
      <c r="T8" s="14">
        <v>16</v>
      </c>
      <c r="U8" s="11">
        <v>16</v>
      </c>
      <c r="V8" s="12">
        <f t="shared" si="6"/>
        <v>0</v>
      </c>
      <c r="W8" s="15">
        <v>8371</v>
      </c>
      <c r="X8" s="11">
        <v>8541</v>
      </c>
      <c r="Y8" s="16">
        <f t="shared" si="7"/>
        <v>170</v>
      </c>
      <c r="Z8" s="17">
        <v>12858</v>
      </c>
      <c r="AA8" s="11">
        <v>13041</v>
      </c>
      <c r="AB8" s="18">
        <f t="shared" si="8"/>
        <v>183</v>
      </c>
    </row>
    <row r="9" spans="1:28" ht="12.75">
      <c r="A9" s="9" t="s">
        <v>6</v>
      </c>
      <c r="B9" s="10">
        <v>194</v>
      </c>
      <c r="C9" s="11">
        <v>153</v>
      </c>
      <c r="D9" s="12">
        <f t="shared" si="0"/>
        <v>-41</v>
      </c>
      <c r="E9" s="10">
        <v>879</v>
      </c>
      <c r="F9" s="11">
        <v>882</v>
      </c>
      <c r="G9" s="16">
        <f t="shared" si="1"/>
        <v>3</v>
      </c>
      <c r="H9" s="13">
        <v>338</v>
      </c>
      <c r="I9" s="11">
        <v>340</v>
      </c>
      <c r="J9" s="12">
        <f t="shared" si="2"/>
        <v>2</v>
      </c>
      <c r="K9" s="14">
        <v>12</v>
      </c>
      <c r="L9" s="11">
        <v>13</v>
      </c>
      <c r="M9" s="12">
        <f t="shared" si="3"/>
        <v>1</v>
      </c>
      <c r="N9" s="14">
        <v>15</v>
      </c>
      <c r="O9" s="11">
        <v>14</v>
      </c>
      <c r="P9" s="12">
        <f t="shared" si="4"/>
        <v>-1</v>
      </c>
      <c r="Q9" s="14">
        <v>3</v>
      </c>
      <c r="R9" s="11">
        <v>4</v>
      </c>
      <c r="S9" s="12">
        <f t="shared" si="5"/>
        <v>1</v>
      </c>
      <c r="T9" s="14">
        <v>9</v>
      </c>
      <c r="U9" s="11">
        <v>11</v>
      </c>
      <c r="V9" s="12">
        <f t="shared" si="6"/>
        <v>2</v>
      </c>
      <c r="W9" s="15">
        <v>2754</v>
      </c>
      <c r="X9" s="11">
        <v>2758</v>
      </c>
      <c r="Y9" s="16">
        <f t="shared" si="7"/>
        <v>4</v>
      </c>
      <c r="Z9" s="17">
        <v>4204</v>
      </c>
      <c r="AA9" s="11">
        <v>4175</v>
      </c>
      <c r="AB9" s="18">
        <f t="shared" si="8"/>
        <v>-29</v>
      </c>
    </row>
    <row r="10" spans="1:28" ht="12.75">
      <c r="A10" s="9" t="s">
        <v>7</v>
      </c>
      <c r="B10" s="10">
        <v>904</v>
      </c>
      <c r="C10" s="11">
        <v>694</v>
      </c>
      <c r="D10" s="12">
        <f t="shared" si="0"/>
        <v>-210</v>
      </c>
      <c r="E10" s="10">
        <v>4348</v>
      </c>
      <c r="F10" s="11">
        <v>4349</v>
      </c>
      <c r="G10" s="16">
        <f t="shared" si="1"/>
        <v>1</v>
      </c>
      <c r="H10" s="13">
        <v>1446</v>
      </c>
      <c r="I10" s="11">
        <v>1454</v>
      </c>
      <c r="J10" s="12">
        <f t="shared" si="2"/>
        <v>8</v>
      </c>
      <c r="K10" s="14">
        <v>30</v>
      </c>
      <c r="L10" s="11">
        <v>29</v>
      </c>
      <c r="M10" s="12">
        <f t="shared" si="3"/>
        <v>-1</v>
      </c>
      <c r="N10" s="14">
        <v>32</v>
      </c>
      <c r="O10" s="11">
        <v>25</v>
      </c>
      <c r="P10" s="12">
        <f t="shared" si="4"/>
        <v>-7</v>
      </c>
      <c r="Q10" s="14">
        <v>12</v>
      </c>
      <c r="R10" s="11">
        <v>9</v>
      </c>
      <c r="S10" s="12">
        <f t="shared" si="5"/>
        <v>-3</v>
      </c>
      <c r="T10" s="14">
        <v>40</v>
      </c>
      <c r="U10" s="11">
        <v>44</v>
      </c>
      <c r="V10" s="12">
        <f t="shared" si="6"/>
        <v>4</v>
      </c>
      <c r="W10" s="15">
        <v>11557</v>
      </c>
      <c r="X10" s="11">
        <v>11620</v>
      </c>
      <c r="Y10" s="16">
        <f t="shared" si="7"/>
        <v>63</v>
      </c>
      <c r="Z10" s="17">
        <v>18369</v>
      </c>
      <c r="AA10" s="11">
        <v>18224</v>
      </c>
      <c r="AB10" s="18">
        <f t="shared" si="8"/>
        <v>-145</v>
      </c>
    </row>
    <row r="11" spans="1:28" ht="12.75">
      <c r="A11" s="9" t="s">
        <v>8</v>
      </c>
      <c r="B11" s="10">
        <v>216</v>
      </c>
      <c r="C11" s="11">
        <v>182</v>
      </c>
      <c r="D11" s="12">
        <f t="shared" si="0"/>
        <v>-34</v>
      </c>
      <c r="E11" s="10">
        <v>1041</v>
      </c>
      <c r="F11" s="11">
        <v>1042</v>
      </c>
      <c r="G11" s="16">
        <f t="shared" si="1"/>
        <v>1</v>
      </c>
      <c r="H11" s="13">
        <v>359</v>
      </c>
      <c r="I11" s="11">
        <v>361</v>
      </c>
      <c r="J11" s="12">
        <f t="shared" si="2"/>
        <v>2</v>
      </c>
      <c r="K11" s="14">
        <v>4</v>
      </c>
      <c r="L11" s="11">
        <v>4</v>
      </c>
      <c r="M11" s="12">
        <f t="shared" si="3"/>
        <v>0</v>
      </c>
      <c r="N11" s="14">
        <v>7</v>
      </c>
      <c r="O11" s="11">
        <v>7</v>
      </c>
      <c r="P11" s="12">
        <f t="shared" si="4"/>
        <v>0</v>
      </c>
      <c r="Q11" s="14">
        <v>2</v>
      </c>
      <c r="R11" s="11">
        <v>2</v>
      </c>
      <c r="S11" s="12">
        <f t="shared" si="5"/>
        <v>0</v>
      </c>
      <c r="T11" s="14">
        <v>3</v>
      </c>
      <c r="U11" s="11">
        <v>3</v>
      </c>
      <c r="V11" s="12">
        <f t="shared" si="6"/>
        <v>0</v>
      </c>
      <c r="W11" s="15">
        <v>3059</v>
      </c>
      <c r="X11" s="11">
        <v>3069</v>
      </c>
      <c r="Y11" s="16">
        <f t="shared" si="7"/>
        <v>10</v>
      </c>
      <c r="Z11" s="17">
        <v>4691</v>
      </c>
      <c r="AA11" s="11">
        <v>4670</v>
      </c>
      <c r="AB11" s="18">
        <f t="shared" si="8"/>
        <v>-21</v>
      </c>
    </row>
    <row r="12" spans="1:28" ht="12.75">
      <c r="A12" s="9" t="s">
        <v>9</v>
      </c>
      <c r="B12" s="10">
        <v>1285</v>
      </c>
      <c r="C12" s="11">
        <v>1163</v>
      </c>
      <c r="D12" s="12">
        <f t="shared" si="0"/>
        <v>-122</v>
      </c>
      <c r="E12" s="10">
        <v>7029</v>
      </c>
      <c r="F12" s="11">
        <v>7077</v>
      </c>
      <c r="G12" s="16">
        <f t="shared" si="1"/>
        <v>48</v>
      </c>
      <c r="H12" s="13">
        <v>1974</v>
      </c>
      <c r="I12" s="11">
        <v>1978</v>
      </c>
      <c r="J12" s="12">
        <f t="shared" si="2"/>
        <v>4</v>
      </c>
      <c r="K12" s="14">
        <v>29</v>
      </c>
      <c r="L12" s="11">
        <v>29</v>
      </c>
      <c r="M12" s="12">
        <f t="shared" si="3"/>
        <v>0</v>
      </c>
      <c r="N12" s="14">
        <v>32</v>
      </c>
      <c r="O12" s="11">
        <v>32</v>
      </c>
      <c r="P12" s="12">
        <f t="shared" si="4"/>
        <v>0</v>
      </c>
      <c r="Q12" s="14">
        <v>9</v>
      </c>
      <c r="R12" s="11">
        <v>9</v>
      </c>
      <c r="S12" s="12">
        <f t="shared" si="5"/>
        <v>0</v>
      </c>
      <c r="T12" s="14">
        <v>33</v>
      </c>
      <c r="U12" s="11">
        <v>35</v>
      </c>
      <c r="V12" s="12">
        <f t="shared" si="6"/>
        <v>2</v>
      </c>
      <c r="W12" s="15">
        <v>18889</v>
      </c>
      <c r="X12" s="11">
        <v>18960</v>
      </c>
      <c r="Y12" s="16">
        <f t="shared" si="7"/>
        <v>71</v>
      </c>
      <c r="Z12" s="17">
        <v>29280</v>
      </c>
      <c r="AA12" s="11">
        <v>29283</v>
      </c>
      <c r="AB12" s="18">
        <f t="shared" si="8"/>
        <v>3</v>
      </c>
    </row>
    <row r="13" spans="1:28" ht="12.75">
      <c r="A13" s="9" t="s">
        <v>10</v>
      </c>
      <c r="B13" s="10">
        <v>266</v>
      </c>
      <c r="C13" s="11">
        <v>217</v>
      </c>
      <c r="D13" s="12">
        <f t="shared" si="0"/>
        <v>-49</v>
      </c>
      <c r="E13" s="10">
        <v>1342</v>
      </c>
      <c r="F13" s="11">
        <v>1352</v>
      </c>
      <c r="G13" s="16">
        <f t="shared" si="1"/>
        <v>10</v>
      </c>
      <c r="H13" s="13">
        <v>537</v>
      </c>
      <c r="I13" s="11">
        <v>537</v>
      </c>
      <c r="J13" s="12">
        <f t="shared" si="2"/>
        <v>0</v>
      </c>
      <c r="K13" s="14">
        <v>13</v>
      </c>
      <c r="L13" s="11">
        <v>13</v>
      </c>
      <c r="M13" s="12">
        <f t="shared" si="3"/>
        <v>0</v>
      </c>
      <c r="N13" s="14">
        <v>26</v>
      </c>
      <c r="O13" s="11">
        <v>26</v>
      </c>
      <c r="P13" s="12">
        <f t="shared" si="4"/>
        <v>0</v>
      </c>
      <c r="Q13" s="14">
        <v>7</v>
      </c>
      <c r="R13" s="11">
        <v>7</v>
      </c>
      <c r="S13" s="12">
        <f t="shared" si="5"/>
        <v>0</v>
      </c>
      <c r="T13" s="14">
        <v>12</v>
      </c>
      <c r="U13" s="11">
        <v>12</v>
      </c>
      <c r="V13" s="12">
        <f t="shared" si="6"/>
        <v>0</v>
      </c>
      <c r="W13" s="15">
        <v>3882</v>
      </c>
      <c r="X13" s="11">
        <v>3885</v>
      </c>
      <c r="Y13" s="16">
        <f t="shared" si="7"/>
        <v>3</v>
      </c>
      <c r="Z13" s="17">
        <v>6085</v>
      </c>
      <c r="AA13" s="11">
        <v>6049</v>
      </c>
      <c r="AB13" s="18">
        <f t="shared" si="8"/>
        <v>-36</v>
      </c>
    </row>
    <row r="14" spans="1:28" ht="12.75">
      <c r="A14" s="9" t="s">
        <v>11</v>
      </c>
      <c r="B14" s="10">
        <v>82</v>
      </c>
      <c r="C14" s="11">
        <v>59</v>
      </c>
      <c r="D14" s="12">
        <f t="shared" si="0"/>
        <v>-23</v>
      </c>
      <c r="E14" s="10">
        <v>305</v>
      </c>
      <c r="F14" s="11">
        <v>299</v>
      </c>
      <c r="G14" s="16">
        <f t="shared" si="1"/>
        <v>-6</v>
      </c>
      <c r="H14" s="13">
        <v>127</v>
      </c>
      <c r="I14" s="11">
        <v>127</v>
      </c>
      <c r="J14" s="12">
        <f t="shared" si="2"/>
        <v>0</v>
      </c>
      <c r="K14" s="14">
        <v>6</v>
      </c>
      <c r="L14" s="11">
        <v>6</v>
      </c>
      <c r="M14" s="12">
        <f t="shared" si="3"/>
        <v>0</v>
      </c>
      <c r="N14" s="14">
        <v>7</v>
      </c>
      <c r="O14" s="11">
        <v>7</v>
      </c>
      <c r="P14" s="12">
        <f t="shared" si="4"/>
        <v>0</v>
      </c>
      <c r="Q14" s="14">
        <v>2</v>
      </c>
      <c r="R14" s="11">
        <v>2</v>
      </c>
      <c r="S14" s="12">
        <f t="shared" si="5"/>
        <v>0</v>
      </c>
      <c r="T14" s="14">
        <v>5</v>
      </c>
      <c r="U14" s="11">
        <v>5</v>
      </c>
      <c r="V14" s="12">
        <f t="shared" si="6"/>
        <v>0</v>
      </c>
      <c r="W14" s="15">
        <v>957</v>
      </c>
      <c r="X14" s="11">
        <v>945</v>
      </c>
      <c r="Y14" s="16">
        <f t="shared" si="7"/>
        <v>-12</v>
      </c>
      <c r="Z14" s="17">
        <v>1491</v>
      </c>
      <c r="AA14" s="11">
        <v>1450</v>
      </c>
      <c r="AB14" s="18">
        <f t="shared" si="8"/>
        <v>-41</v>
      </c>
    </row>
    <row r="15" spans="1:28" ht="12.75">
      <c r="A15" s="9" t="s">
        <v>12</v>
      </c>
      <c r="B15" s="10">
        <v>656</v>
      </c>
      <c r="C15" s="11">
        <v>567</v>
      </c>
      <c r="D15" s="12">
        <f t="shared" si="0"/>
        <v>-89</v>
      </c>
      <c r="E15" s="10">
        <v>3272</v>
      </c>
      <c r="F15" s="11">
        <v>3301</v>
      </c>
      <c r="G15" s="16">
        <f t="shared" si="1"/>
        <v>29</v>
      </c>
      <c r="H15" s="13">
        <v>1091</v>
      </c>
      <c r="I15" s="11">
        <v>1088</v>
      </c>
      <c r="J15" s="12">
        <f t="shared" si="2"/>
        <v>-3</v>
      </c>
      <c r="K15" s="14">
        <v>12</v>
      </c>
      <c r="L15" s="11">
        <v>13</v>
      </c>
      <c r="M15" s="12">
        <f t="shared" si="3"/>
        <v>1</v>
      </c>
      <c r="N15" s="14">
        <v>20</v>
      </c>
      <c r="O15" s="11">
        <v>20</v>
      </c>
      <c r="P15" s="12">
        <f t="shared" si="4"/>
        <v>0</v>
      </c>
      <c r="Q15" s="14">
        <v>4</v>
      </c>
      <c r="R15" s="11">
        <v>4</v>
      </c>
      <c r="S15" s="12">
        <f t="shared" si="5"/>
        <v>0</v>
      </c>
      <c r="T15" s="14">
        <v>28</v>
      </c>
      <c r="U15" s="11">
        <v>27</v>
      </c>
      <c r="V15" s="12">
        <f t="shared" si="6"/>
        <v>-1</v>
      </c>
      <c r="W15" s="15">
        <v>9601</v>
      </c>
      <c r="X15" s="11">
        <v>9698</v>
      </c>
      <c r="Y15" s="16">
        <f t="shared" si="7"/>
        <v>97</v>
      </c>
      <c r="Z15" s="17">
        <v>14684</v>
      </c>
      <c r="AA15" s="11">
        <v>14718</v>
      </c>
      <c r="AB15" s="18">
        <f t="shared" si="8"/>
        <v>34</v>
      </c>
    </row>
    <row r="16" spans="1:28" ht="12.75">
      <c r="A16" s="9" t="s">
        <v>13</v>
      </c>
      <c r="B16" s="10">
        <v>896</v>
      </c>
      <c r="C16" s="11">
        <v>657</v>
      </c>
      <c r="D16" s="12">
        <f t="shared" si="0"/>
        <v>-239</v>
      </c>
      <c r="E16" s="10">
        <v>3817</v>
      </c>
      <c r="F16" s="11">
        <v>3803</v>
      </c>
      <c r="G16" s="16">
        <f t="shared" si="1"/>
        <v>-14</v>
      </c>
      <c r="H16" s="13">
        <v>1336</v>
      </c>
      <c r="I16" s="11">
        <v>1328</v>
      </c>
      <c r="J16" s="12">
        <f t="shared" si="2"/>
        <v>-8</v>
      </c>
      <c r="K16" s="14">
        <v>15</v>
      </c>
      <c r="L16" s="11">
        <v>16</v>
      </c>
      <c r="M16" s="12">
        <f t="shared" si="3"/>
        <v>1</v>
      </c>
      <c r="N16" s="14">
        <v>23</v>
      </c>
      <c r="O16" s="11">
        <v>23</v>
      </c>
      <c r="P16" s="12">
        <f t="shared" si="4"/>
        <v>0</v>
      </c>
      <c r="Q16" s="14">
        <v>6</v>
      </c>
      <c r="R16" s="11">
        <v>6</v>
      </c>
      <c r="S16" s="12">
        <f t="shared" si="5"/>
        <v>0</v>
      </c>
      <c r="T16" s="14">
        <v>22</v>
      </c>
      <c r="U16" s="11">
        <v>22</v>
      </c>
      <c r="V16" s="12">
        <f t="shared" si="6"/>
        <v>0</v>
      </c>
      <c r="W16" s="15">
        <v>9913</v>
      </c>
      <c r="X16" s="11">
        <v>9858</v>
      </c>
      <c r="Y16" s="16">
        <f t="shared" si="7"/>
        <v>-55</v>
      </c>
      <c r="Z16" s="17">
        <v>16028</v>
      </c>
      <c r="AA16" s="11">
        <v>15713</v>
      </c>
      <c r="AB16" s="18">
        <f t="shared" si="8"/>
        <v>-315</v>
      </c>
    </row>
    <row r="17" spans="1:28" ht="12.75">
      <c r="A17" s="9" t="s">
        <v>14</v>
      </c>
      <c r="B17" s="10">
        <v>375</v>
      </c>
      <c r="C17" s="11">
        <v>265</v>
      </c>
      <c r="D17" s="12">
        <f t="shared" si="0"/>
        <v>-110</v>
      </c>
      <c r="E17" s="10">
        <v>1420</v>
      </c>
      <c r="F17" s="11">
        <v>1424</v>
      </c>
      <c r="G17" s="16">
        <f t="shared" si="1"/>
        <v>4</v>
      </c>
      <c r="H17" s="13">
        <v>550</v>
      </c>
      <c r="I17" s="11">
        <v>548</v>
      </c>
      <c r="J17" s="12">
        <f t="shared" si="2"/>
        <v>-2</v>
      </c>
      <c r="K17" s="14">
        <v>27</v>
      </c>
      <c r="L17" s="11">
        <v>27</v>
      </c>
      <c r="M17" s="12">
        <f t="shared" si="3"/>
        <v>0</v>
      </c>
      <c r="N17" s="14">
        <v>33</v>
      </c>
      <c r="O17" s="11">
        <v>33</v>
      </c>
      <c r="P17" s="12">
        <f t="shared" si="4"/>
        <v>0</v>
      </c>
      <c r="Q17" s="14">
        <v>9</v>
      </c>
      <c r="R17" s="11">
        <v>9</v>
      </c>
      <c r="S17" s="12">
        <f t="shared" si="5"/>
        <v>0</v>
      </c>
      <c r="T17" s="14">
        <v>43</v>
      </c>
      <c r="U17" s="11">
        <v>43</v>
      </c>
      <c r="V17" s="12">
        <f t="shared" si="6"/>
        <v>0</v>
      </c>
      <c r="W17" s="15">
        <v>4473</v>
      </c>
      <c r="X17" s="11">
        <v>4476</v>
      </c>
      <c r="Y17" s="16">
        <f t="shared" si="7"/>
        <v>3</v>
      </c>
      <c r="Z17" s="17">
        <v>6930</v>
      </c>
      <c r="AA17" s="11">
        <v>6825</v>
      </c>
      <c r="AB17" s="18">
        <f t="shared" si="8"/>
        <v>-105</v>
      </c>
    </row>
    <row r="18" spans="1:28" ht="12.75">
      <c r="A18" s="9" t="s">
        <v>15</v>
      </c>
      <c r="B18" s="10">
        <v>1147</v>
      </c>
      <c r="C18" s="11">
        <v>830</v>
      </c>
      <c r="D18" s="12">
        <f t="shared" si="0"/>
        <v>-317</v>
      </c>
      <c r="E18" s="10">
        <v>4987</v>
      </c>
      <c r="F18" s="11">
        <v>4960</v>
      </c>
      <c r="G18" s="16">
        <f t="shared" si="1"/>
        <v>-27</v>
      </c>
      <c r="H18" s="13">
        <v>1869</v>
      </c>
      <c r="I18" s="11">
        <v>1882</v>
      </c>
      <c r="J18" s="12">
        <f t="shared" si="2"/>
        <v>13</v>
      </c>
      <c r="K18" s="14">
        <v>28</v>
      </c>
      <c r="L18" s="11">
        <v>28</v>
      </c>
      <c r="M18" s="12">
        <f t="shared" si="3"/>
        <v>0</v>
      </c>
      <c r="N18" s="14">
        <v>36</v>
      </c>
      <c r="O18" s="11">
        <v>36</v>
      </c>
      <c r="P18" s="12">
        <f t="shared" si="4"/>
        <v>0</v>
      </c>
      <c r="Q18" s="14">
        <v>10</v>
      </c>
      <c r="R18" s="11">
        <v>10</v>
      </c>
      <c r="S18" s="12">
        <f t="shared" si="5"/>
        <v>0</v>
      </c>
      <c r="T18" s="14">
        <v>38</v>
      </c>
      <c r="U18" s="11">
        <v>40</v>
      </c>
      <c r="V18" s="12">
        <f t="shared" si="6"/>
        <v>2</v>
      </c>
      <c r="W18" s="15">
        <v>13110</v>
      </c>
      <c r="X18" s="11">
        <v>13027</v>
      </c>
      <c r="Y18" s="16">
        <f t="shared" si="7"/>
        <v>-83</v>
      </c>
      <c r="Z18" s="17">
        <v>21243</v>
      </c>
      <c r="AA18" s="11">
        <v>20813</v>
      </c>
      <c r="AB18" s="18">
        <f t="shared" si="8"/>
        <v>-430</v>
      </c>
    </row>
    <row r="19" spans="1:28" ht="18" customHeight="1">
      <c r="A19" s="9" t="s">
        <v>16</v>
      </c>
      <c r="B19" s="10">
        <v>524</v>
      </c>
      <c r="C19" s="11">
        <v>454</v>
      </c>
      <c r="D19" s="12">
        <f t="shared" si="0"/>
        <v>-70</v>
      </c>
      <c r="E19" s="10">
        <v>2771</v>
      </c>
      <c r="F19" s="11">
        <v>2785</v>
      </c>
      <c r="G19" s="16">
        <f t="shared" si="1"/>
        <v>14</v>
      </c>
      <c r="H19" s="13">
        <v>833</v>
      </c>
      <c r="I19" s="11">
        <v>835</v>
      </c>
      <c r="J19" s="12">
        <f t="shared" si="2"/>
        <v>2</v>
      </c>
      <c r="K19" s="14">
        <v>27</v>
      </c>
      <c r="L19" s="11">
        <v>26</v>
      </c>
      <c r="M19" s="12">
        <f t="shared" si="3"/>
        <v>-1</v>
      </c>
      <c r="N19" s="14">
        <v>35</v>
      </c>
      <c r="O19" s="11">
        <v>35</v>
      </c>
      <c r="P19" s="12">
        <f t="shared" si="4"/>
        <v>0</v>
      </c>
      <c r="Q19" s="14">
        <v>10</v>
      </c>
      <c r="R19" s="11">
        <v>10</v>
      </c>
      <c r="S19" s="12">
        <f t="shared" si="5"/>
        <v>0</v>
      </c>
      <c r="T19" s="14">
        <v>28</v>
      </c>
      <c r="U19" s="11">
        <v>29</v>
      </c>
      <c r="V19" s="12">
        <f t="shared" si="6"/>
        <v>1</v>
      </c>
      <c r="W19" s="15">
        <v>8039</v>
      </c>
      <c r="X19" s="11">
        <v>8131</v>
      </c>
      <c r="Y19" s="16">
        <f t="shared" si="7"/>
        <v>92</v>
      </c>
      <c r="Z19" s="17">
        <v>12267</v>
      </c>
      <c r="AA19" s="11">
        <v>12305</v>
      </c>
      <c r="AB19" s="18">
        <f t="shared" si="8"/>
        <v>38</v>
      </c>
    </row>
    <row r="20" spans="1:28" ht="20.25" customHeight="1">
      <c r="A20" s="9" t="s">
        <v>17</v>
      </c>
      <c r="B20" s="10">
        <v>166</v>
      </c>
      <c r="C20" s="11">
        <v>132</v>
      </c>
      <c r="D20" s="12">
        <f t="shared" si="0"/>
        <v>-34</v>
      </c>
      <c r="E20" s="10">
        <v>720</v>
      </c>
      <c r="F20" s="11">
        <v>722</v>
      </c>
      <c r="G20" s="16">
        <f t="shared" si="1"/>
        <v>2</v>
      </c>
      <c r="H20" s="13">
        <v>282</v>
      </c>
      <c r="I20" s="11">
        <v>282</v>
      </c>
      <c r="J20" s="12">
        <f t="shared" si="2"/>
        <v>0</v>
      </c>
      <c r="K20" s="14">
        <v>10</v>
      </c>
      <c r="L20" s="11">
        <v>10</v>
      </c>
      <c r="M20" s="12">
        <f t="shared" si="3"/>
        <v>0</v>
      </c>
      <c r="N20" s="14">
        <v>11</v>
      </c>
      <c r="O20" s="11">
        <v>11</v>
      </c>
      <c r="P20" s="12">
        <f t="shared" si="4"/>
        <v>0</v>
      </c>
      <c r="Q20" s="14">
        <v>3</v>
      </c>
      <c r="R20" s="11">
        <v>3</v>
      </c>
      <c r="S20" s="12">
        <f t="shared" si="5"/>
        <v>0</v>
      </c>
      <c r="T20" s="14">
        <v>2</v>
      </c>
      <c r="U20" s="11">
        <v>3</v>
      </c>
      <c r="V20" s="12">
        <f t="shared" si="6"/>
        <v>1</v>
      </c>
      <c r="W20" s="15">
        <v>2269</v>
      </c>
      <c r="X20" s="11">
        <v>2278</v>
      </c>
      <c r="Y20" s="16">
        <f t="shared" si="7"/>
        <v>9</v>
      </c>
      <c r="Z20" s="17">
        <v>3463</v>
      </c>
      <c r="AA20" s="11">
        <v>3441</v>
      </c>
      <c r="AB20" s="18">
        <f t="shared" si="8"/>
        <v>-22</v>
      </c>
    </row>
    <row r="21" spans="1:28" ht="18.75" customHeight="1">
      <c r="A21" s="9" t="s">
        <v>18</v>
      </c>
      <c r="B21" s="10">
        <v>701</v>
      </c>
      <c r="C21" s="11">
        <v>589</v>
      </c>
      <c r="D21" s="12">
        <f t="shared" si="0"/>
        <v>-112</v>
      </c>
      <c r="E21" s="10">
        <v>3762</v>
      </c>
      <c r="F21" s="11">
        <v>3797</v>
      </c>
      <c r="G21" s="16">
        <f t="shared" si="1"/>
        <v>35</v>
      </c>
      <c r="H21" s="13">
        <v>1131</v>
      </c>
      <c r="I21" s="11">
        <v>1137</v>
      </c>
      <c r="J21" s="12">
        <f t="shared" si="2"/>
        <v>6</v>
      </c>
      <c r="K21" s="14">
        <v>33</v>
      </c>
      <c r="L21" s="11">
        <v>33</v>
      </c>
      <c r="M21" s="12">
        <f t="shared" si="3"/>
        <v>0</v>
      </c>
      <c r="N21" s="14">
        <v>46</v>
      </c>
      <c r="O21" s="11">
        <v>46</v>
      </c>
      <c r="P21" s="12">
        <f t="shared" si="4"/>
        <v>0</v>
      </c>
      <c r="Q21" s="14">
        <v>12</v>
      </c>
      <c r="R21" s="11">
        <v>12</v>
      </c>
      <c r="S21" s="12">
        <f t="shared" si="5"/>
        <v>0</v>
      </c>
      <c r="T21" s="14">
        <v>31</v>
      </c>
      <c r="U21" s="11">
        <v>33</v>
      </c>
      <c r="V21" s="12">
        <f t="shared" si="6"/>
        <v>2</v>
      </c>
      <c r="W21" s="15">
        <v>10017</v>
      </c>
      <c r="X21" s="11">
        <v>10074</v>
      </c>
      <c r="Y21" s="16">
        <f t="shared" si="7"/>
        <v>57</v>
      </c>
      <c r="Z21" s="17">
        <v>15733</v>
      </c>
      <c r="AA21" s="11">
        <v>15721</v>
      </c>
      <c r="AB21" s="18">
        <f t="shared" si="8"/>
        <v>-12</v>
      </c>
    </row>
    <row r="22" spans="1:28" ht="57.75" customHeight="1" thickBot="1">
      <c r="A22" s="7" t="s">
        <v>19</v>
      </c>
      <c r="B22" s="8">
        <v>10214</v>
      </c>
      <c r="C22" s="8">
        <v>8007</v>
      </c>
      <c r="D22" s="8">
        <f t="shared" si="0"/>
        <v>-2207</v>
      </c>
      <c r="E22" s="8">
        <v>48231</v>
      </c>
      <c r="F22" s="8">
        <v>48314</v>
      </c>
      <c r="G22" s="20">
        <f t="shared" si="1"/>
        <v>83</v>
      </c>
      <c r="H22" s="8">
        <v>16206</v>
      </c>
      <c r="I22" s="8">
        <v>16217</v>
      </c>
      <c r="J22" s="8">
        <f t="shared" si="2"/>
        <v>11</v>
      </c>
      <c r="K22" s="8">
        <v>342</v>
      </c>
      <c r="L22" s="8">
        <v>344</v>
      </c>
      <c r="M22" s="8">
        <f t="shared" si="3"/>
        <v>2</v>
      </c>
      <c r="N22" s="8">
        <v>453</v>
      </c>
      <c r="O22" s="8">
        <v>447</v>
      </c>
      <c r="P22" s="8">
        <f t="shared" si="4"/>
        <v>-6</v>
      </c>
      <c r="Q22" s="8">
        <v>124</v>
      </c>
      <c r="R22" s="8">
        <v>123</v>
      </c>
      <c r="S22" s="8">
        <f t="shared" si="5"/>
        <v>-1</v>
      </c>
      <c r="T22" s="8">
        <v>373</v>
      </c>
      <c r="U22" s="8">
        <v>391</v>
      </c>
      <c r="V22" s="8">
        <f t="shared" si="6"/>
        <v>18</v>
      </c>
      <c r="W22" s="8">
        <v>134434</v>
      </c>
      <c r="X22" s="8">
        <v>135051</v>
      </c>
      <c r="Y22" s="8">
        <f t="shared" si="7"/>
        <v>617</v>
      </c>
      <c r="Z22" s="8">
        <f>SUM(Z4:Z21)</f>
        <v>210414</v>
      </c>
      <c r="AA22" s="8">
        <v>208894</v>
      </c>
      <c r="AB22" s="19">
        <f t="shared" si="8"/>
        <v>-1520</v>
      </c>
    </row>
    <row r="26" ht="12.75">
      <c r="E26" s="2"/>
    </row>
  </sheetData>
  <sheetProtection/>
  <mergeCells count="11">
    <mergeCell ref="E2:G2"/>
    <mergeCell ref="H2:J2"/>
    <mergeCell ref="K2:M2"/>
    <mergeCell ref="A1:AB1"/>
    <mergeCell ref="A2:A3"/>
    <mergeCell ref="N2:P2"/>
    <mergeCell ref="Q2:S2"/>
    <mergeCell ref="T2:V2"/>
    <mergeCell ref="W2:Y2"/>
    <mergeCell ref="Z2:AB2"/>
    <mergeCell ref="B2:D2"/>
  </mergeCells>
  <printOptions horizontalCentered="1" verticalCentered="1"/>
  <pageMargins left="0.7524803149606298" right="0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Grazia Di Pasquale</dc:creator>
  <cp:keywords/>
  <dc:description/>
  <cp:lastModifiedBy>Pino NESTA</cp:lastModifiedBy>
  <cp:lastPrinted>2013-05-17T11:07:05Z</cp:lastPrinted>
  <dcterms:created xsi:type="dcterms:W3CDTF">2012-12-10T13:27:37Z</dcterms:created>
  <dcterms:modified xsi:type="dcterms:W3CDTF">2013-05-17T11:10:17Z</dcterms:modified>
  <cp:category/>
  <cp:version/>
  <cp:contentType/>
  <cp:contentStatus/>
</cp:coreProperties>
</file>