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70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'Foglio1'!$A$1:$H$28</definedName>
  </definedNames>
  <calcPr fullCalcOnLoad="1"/>
</workbook>
</file>

<file path=xl/sharedStrings.xml><?xml version="1.0" encoding="utf-8"?>
<sst xmlns="http://schemas.openxmlformats.org/spreadsheetml/2006/main" count="31" uniqueCount="31">
  <si>
    <t>a) Azienda agraria</t>
  </si>
  <si>
    <t>spettante in misura unica</t>
  </si>
  <si>
    <t xml:space="preserve">TOTALE                              </t>
  </si>
  <si>
    <t>*</t>
  </si>
  <si>
    <t>N.</t>
  </si>
  <si>
    <t>**</t>
  </si>
  <si>
    <t>*  INSERIRE I DATI NUMERICI NELLE CELLE GIALLE</t>
  </si>
  <si>
    <t>Si/no</t>
  </si>
  <si>
    <t>TOTALE INDENNITA' DI DIREZIONE</t>
  </si>
  <si>
    <t xml:space="preserve">Valore annuo                            lordo dipendente </t>
  </si>
  <si>
    <t xml:space="preserve">LORDO DIP.TE  </t>
  </si>
  <si>
    <t>b) convitti ed educandati annessi</t>
  </si>
  <si>
    <t>c) istituti verticalizzati ed istituti con almeno due punti di erogazione del servizio scolastico, istituti di secondo grado aggregati ed istituti tecnici, professionali e d’arte con laboratori e/o reparti di lavorazione</t>
  </si>
  <si>
    <t>d) istituzioni non rientranti nelle tipologie di cui alla lettera c)</t>
  </si>
  <si>
    <t xml:space="preserve">e) Complessità organizzativa </t>
  </si>
  <si>
    <t>da moltiplicare per il numero delle aziende funzionanti presso l’istituto</t>
  </si>
  <si>
    <t>da moltiplicare per il numero dei convitti e degli educandati  funzionanti presso l’istituto</t>
  </si>
  <si>
    <t>spettante in misura unica, indipendentemente dall’esistenza di più situazioni di cui alla lettera c)</t>
  </si>
  <si>
    <t>valore unitario da moltiplicare per il numero del personale docente e ATA in organico di diritto</t>
  </si>
  <si>
    <t xml:space="preserve">Parametro finanziario                   </t>
  </si>
  <si>
    <t>LORDO STATO              (+ 32,70%)</t>
  </si>
  <si>
    <t xml:space="preserve"> - PARTE VARIABILE  A CARICO DEL F.I.S. - </t>
  </si>
  <si>
    <t>**  INSERIRE IL "SI" SE L'ISTITUZ. SCOL.RIENTRA NELLA TIPOLOGIA PREVISTA NELLE CELLE VERDI</t>
  </si>
  <si>
    <t xml:space="preserve">      Istituto:</t>
  </si>
  <si>
    <t>Sequenza contrattuale del 25/7/08)</t>
  </si>
  <si>
    <t>Tabella 9 allegata al CCNL 29/11/2007 (Rideterminata dall'art. 3, co. 2, della</t>
  </si>
  <si>
    <t>Particolari tipologie di istituzioni scolastiche:</t>
  </si>
  <si>
    <r>
      <t xml:space="preserve"> </t>
    </r>
    <r>
      <rPr>
        <b/>
        <sz val="14"/>
        <color indexed="18"/>
        <rFont val="Arial"/>
        <family val="2"/>
      </rPr>
      <t>A DECORRERE DALL'1/9/2012</t>
    </r>
  </si>
  <si>
    <t xml:space="preserve">                                      FOGLIO DI CALCOLO PER LA DETERMINAZIONE DELL'INDENNITA' DI DIREZIONE</t>
  </si>
  <si>
    <t>SI</t>
  </si>
  <si>
    <t>NO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</si>
</sst>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3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0"/>
      <color indexed="62"/>
      <name val="Arial"/>
      <family val="2"/>
    </font>
    <font>
      <b/>
      <sz val="8"/>
      <color indexed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color indexed="62"/>
      <name val="Arial"/>
      <family val="2"/>
    </font>
    <font>
      <b/>
      <i/>
      <sz val="16"/>
      <color indexed="10"/>
      <name val="Arial"/>
      <family val="2"/>
    </font>
    <font>
      <b/>
      <i/>
      <sz val="14"/>
      <color indexed="18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name val="Arial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/>
      <top>
        <color indexed="63"/>
      </top>
      <bottom style="double">
        <color indexed="9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ck">
        <color indexed="36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>
        <color indexed="9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thick">
        <color indexed="36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 style="thick">
        <color indexed="36"/>
      </right>
      <top style="thick">
        <color indexed="36"/>
      </top>
      <bottom style="thick">
        <color indexed="36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4" xfId="0" applyFont="1" applyBorder="1" applyAlignment="1">
      <alignment/>
    </xf>
    <xf numFmtId="2" fontId="1" fillId="0" borderId="0" xfId="0" applyNumberFormat="1" applyFont="1" applyAlignment="1">
      <alignment horizontal="left" vertical="top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1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>
      <alignment/>
    </xf>
    <xf numFmtId="2" fontId="5" fillId="0" borderId="0" xfId="0" applyNumberFormat="1" applyFont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9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" fillId="0" borderId="15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2" fontId="2" fillId="5" borderId="18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>
      <alignment vertical="center"/>
    </xf>
    <xf numFmtId="1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9" fillId="0" borderId="0" xfId="0" applyFont="1" applyFill="1" applyBorder="1" applyAlignment="1" applyProtection="1">
      <alignment vertical="center"/>
      <protection locked="0"/>
    </xf>
    <xf numFmtId="4" fontId="1" fillId="0" borderId="13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2" fontId="2" fillId="0" borderId="22" xfId="0" applyNumberFormat="1" applyFont="1" applyFill="1" applyBorder="1" applyAlignment="1">
      <alignment horizontal="center"/>
    </xf>
    <xf numFmtId="4" fontId="3" fillId="25" borderId="23" xfId="0" applyNumberFormat="1" applyFont="1" applyFill="1" applyBorder="1" applyAlignment="1">
      <alignment vertical="center"/>
    </xf>
    <xf numFmtId="4" fontId="3" fillId="25" borderId="24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0" fontId="7" fillId="5" borderId="27" xfId="0" applyFont="1" applyFill="1" applyBorder="1" applyAlignment="1" applyProtection="1">
      <alignment horizontal="center" vertical="center" wrapText="1"/>
      <protection locked="0"/>
    </xf>
    <xf numFmtId="0" fontId="7" fillId="5" borderId="27" xfId="0" applyFont="1" applyFill="1" applyBorder="1" applyAlignment="1" applyProtection="1">
      <alignment horizontal="center" vertical="center"/>
      <protection locked="0"/>
    </xf>
    <xf numFmtId="0" fontId="30" fillId="5" borderId="28" xfId="0" applyFont="1" applyFill="1" applyBorder="1" applyAlignment="1" applyProtection="1">
      <alignment horizontal="center" vertical="center"/>
      <protection locked="0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3" fillId="25" borderId="24" xfId="0" applyFont="1" applyFill="1" applyBorder="1" applyAlignment="1">
      <alignment horizontal="left" vertical="center"/>
    </xf>
    <xf numFmtId="0" fontId="3" fillId="25" borderId="31" xfId="0" applyFont="1" applyFill="1" applyBorder="1" applyAlignment="1">
      <alignment horizontal="left" vertical="center"/>
    </xf>
    <xf numFmtId="0" fontId="3" fillId="25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9" fillId="0" borderId="34" xfId="0" applyFont="1" applyFill="1" applyBorder="1" applyAlignment="1" applyProtection="1">
      <alignment horizontal="left" vertical="center"/>
      <protection locked="0"/>
    </xf>
    <xf numFmtId="0" fontId="9" fillId="0" borderId="35" xfId="0" applyFont="1" applyFill="1" applyBorder="1" applyAlignment="1" applyProtection="1">
      <alignment horizontal="left" vertical="center"/>
      <protection locked="0"/>
    </xf>
    <xf numFmtId="2" fontId="2" fillId="5" borderId="27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38100</xdr:rowOff>
    </xdr:from>
    <xdr:to>
      <xdr:col>0</xdr:col>
      <xdr:colOff>1943100</xdr:colOff>
      <xdr:row>1</xdr:row>
      <xdr:rowOff>247650</xdr:rowOff>
    </xdr:to>
    <xdr:pic>
      <xdr:nvPicPr>
        <xdr:cNvPr id="1" name="Picture 7" descr="SNALS-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Layout" zoomScaleNormal="75" workbookViewId="0" topLeftCell="A4">
      <selection activeCell="D10" sqref="D10"/>
    </sheetView>
  </sheetViews>
  <sheetFormatPr defaultColWidth="9.140625" defaultRowHeight="12.75"/>
  <cols>
    <col min="1" max="1" width="41.00390625" style="0" customWidth="1"/>
    <col min="2" max="2" width="36.00390625" style="0" customWidth="1"/>
    <col min="3" max="3" width="20.421875" style="0" customWidth="1"/>
    <col min="4" max="4" width="7.7109375" style="22" customWidth="1"/>
    <col min="5" max="5" width="7.8515625" style="22" customWidth="1"/>
    <col min="6" max="6" width="11.8515625" style="0" customWidth="1"/>
    <col min="7" max="7" width="13.8515625" style="0" customWidth="1"/>
    <col min="8" max="8" width="2.8515625" style="0" customWidth="1"/>
    <col min="10" max="10" width="11.28125" style="0" bestFit="1" customWidth="1"/>
  </cols>
  <sheetData>
    <row r="1" spans="1:8" s="26" customFormat="1" ht="26.25" customHeight="1">
      <c r="A1" s="73" t="s">
        <v>28</v>
      </c>
      <c r="B1" s="73"/>
      <c r="C1" s="73"/>
      <c r="D1" s="73"/>
      <c r="E1" s="73"/>
      <c r="F1" s="73"/>
      <c r="G1" s="73"/>
      <c r="H1" s="73"/>
    </row>
    <row r="2" spans="2:8" ht="24.75" customHeight="1">
      <c r="B2" s="76" t="s">
        <v>27</v>
      </c>
      <c r="C2" s="76"/>
      <c r="D2" s="76"/>
      <c r="E2" s="76"/>
      <c r="F2" s="76"/>
      <c r="G2" s="76"/>
      <c r="H2" s="76"/>
    </row>
    <row r="3" spans="1:8" ht="24.75" customHeight="1">
      <c r="A3" s="75" t="s">
        <v>21</v>
      </c>
      <c r="B3" s="75"/>
      <c r="C3" s="75"/>
      <c r="D3" s="75"/>
      <c r="E3" s="75"/>
      <c r="F3" s="75"/>
      <c r="G3" s="75"/>
      <c r="H3" s="75"/>
    </row>
    <row r="4" spans="1:8" ht="23.25" customHeight="1">
      <c r="A4" s="74" t="s">
        <v>25</v>
      </c>
      <c r="B4" s="74"/>
      <c r="C4" s="74"/>
      <c r="D4" s="74"/>
      <c r="E4" s="74"/>
      <c r="F4" s="74"/>
      <c r="G4" s="74"/>
      <c r="H4" s="74"/>
    </row>
    <row r="5" spans="1:8" ht="21" customHeight="1" thickBot="1">
      <c r="A5" s="74" t="s">
        <v>24</v>
      </c>
      <c r="B5" s="74"/>
      <c r="C5" s="74"/>
      <c r="D5" s="74"/>
      <c r="E5" s="74"/>
      <c r="F5" s="74"/>
      <c r="G5" s="74"/>
      <c r="H5" s="74"/>
    </row>
    <row r="6" spans="1:9" ht="30.75" customHeight="1" thickBot="1" thickTop="1">
      <c r="A6" s="82" t="s">
        <v>23</v>
      </c>
      <c r="B6" s="83"/>
      <c r="C6" s="83"/>
      <c r="D6" s="83"/>
      <c r="E6" s="83"/>
      <c r="F6" s="83"/>
      <c r="G6" s="84"/>
      <c r="H6" s="57"/>
      <c r="I6" s="57"/>
    </row>
    <row r="7" spans="1:7" ht="20.25" customHeight="1" thickTop="1">
      <c r="A7" s="71" t="s">
        <v>26</v>
      </c>
      <c r="B7" s="71" t="s">
        <v>19</v>
      </c>
      <c r="C7" s="71" t="s">
        <v>9</v>
      </c>
      <c r="D7" s="68" t="s">
        <v>4</v>
      </c>
      <c r="E7" s="69" t="s">
        <v>7</v>
      </c>
      <c r="F7" s="85" t="s">
        <v>2</v>
      </c>
      <c r="G7" s="85"/>
    </row>
    <row r="8" spans="1:7" ht="33" customHeight="1" thickBot="1">
      <c r="A8" s="72"/>
      <c r="B8" s="72"/>
      <c r="C8" s="72"/>
      <c r="D8" s="70" t="s">
        <v>3</v>
      </c>
      <c r="E8" s="70" t="s">
        <v>5</v>
      </c>
      <c r="F8" s="47" t="s">
        <v>10</v>
      </c>
      <c r="G8" s="47" t="s">
        <v>20</v>
      </c>
    </row>
    <row r="9" spans="1:7" s="2" customFormat="1" ht="14.25" customHeight="1" thickTop="1">
      <c r="A9" s="7"/>
      <c r="B9" s="8"/>
      <c r="C9" s="8"/>
      <c r="D9" s="9"/>
      <c r="E9" s="9"/>
      <c r="F9" s="10"/>
      <c r="G9" s="60"/>
    </row>
    <row r="10" spans="1:9" ht="17.25" customHeight="1">
      <c r="A10" s="77" t="s">
        <v>0</v>
      </c>
      <c r="B10" s="31">
        <v>1220</v>
      </c>
      <c r="C10" s="31">
        <v>1220</v>
      </c>
      <c r="D10" s="20">
        <v>0</v>
      </c>
      <c r="E10" s="17"/>
      <c r="F10" s="4">
        <f>+D10*B10</f>
        <v>0</v>
      </c>
      <c r="G10" s="11">
        <f>F10*1.327</f>
        <v>0</v>
      </c>
      <c r="H10" s="6"/>
      <c r="I10" s="6"/>
    </row>
    <row r="11" spans="1:8" ht="25.5" customHeight="1">
      <c r="A11" s="78"/>
      <c r="B11" s="3" t="s">
        <v>15</v>
      </c>
      <c r="C11" s="31"/>
      <c r="D11" s="17"/>
      <c r="E11" s="17"/>
      <c r="F11" s="4"/>
      <c r="G11" s="11"/>
      <c r="H11" s="6"/>
    </row>
    <row r="12" spans="1:8" ht="8.25" customHeight="1">
      <c r="A12" s="43"/>
      <c r="B12" s="12"/>
      <c r="C12" s="32"/>
      <c r="D12" s="23"/>
      <c r="E12" s="19"/>
      <c r="F12" s="13"/>
      <c r="G12" s="46"/>
      <c r="H12" s="6"/>
    </row>
    <row r="13" spans="1:8" ht="17.25" customHeight="1">
      <c r="A13" s="86" t="s">
        <v>11</v>
      </c>
      <c r="B13" s="44">
        <v>820</v>
      </c>
      <c r="C13" s="31">
        <v>820</v>
      </c>
      <c r="D13" s="20">
        <v>0</v>
      </c>
      <c r="E13" s="21"/>
      <c r="F13" s="4">
        <f>+D13*B13</f>
        <v>0</v>
      </c>
      <c r="G13" s="11">
        <f>F13*1.327</f>
        <v>0</v>
      </c>
      <c r="H13" s="6"/>
    </row>
    <row r="14" spans="1:8" ht="28.5" customHeight="1">
      <c r="A14" s="87"/>
      <c r="B14" s="3" t="s">
        <v>16</v>
      </c>
      <c r="C14" s="31"/>
      <c r="D14" s="17"/>
      <c r="E14" s="17"/>
      <c r="F14" s="4"/>
      <c r="G14" s="58"/>
      <c r="H14" s="6"/>
    </row>
    <row r="15" spans="1:8" ht="8.25" customHeight="1">
      <c r="A15" s="48"/>
      <c r="B15" s="12"/>
      <c r="C15" s="32"/>
      <c r="D15" s="19"/>
      <c r="E15" s="19"/>
      <c r="F15" s="13"/>
      <c r="G15" s="59"/>
      <c r="H15" s="6"/>
    </row>
    <row r="16" spans="1:9" ht="17.25" customHeight="1">
      <c r="A16" s="88" t="s">
        <v>12</v>
      </c>
      <c r="B16" s="31">
        <v>750</v>
      </c>
      <c r="C16" s="31">
        <v>750</v>
      </c>
      <c r="D16" s="21"/>
      <c r="E16" s="18" t="s">
        <v>29</v>
      </c>
      <c r="F16" s="4">
        <f>IF(E16="si",750,0)</f>
        <v>750</v>
      </c>
      <c r="G16" s="11">
        <f>F16*1.327</f>
        <v>995.25</v>
      </c>
      <c r="H16" s="6"/>
      <c r="I16" s="6"/>
    </row>
    <row r="17" spans="1:9" ht="36.75" customHeight="1">
      <c r="A17" s="89"/>
      <c r="B17" s="3" t="s">
        <v>17</v>
      </c>
      <c r="C17" s="31"/>
      <c r="D17" s="17"/>
      <c r="E17" s="17"/>
      <c r="F17" s="4"/>
      <c r="G17" s="11"/>
      <c r="H17" s="6"/>
      <c r="I17" s="6"/>
    </row>
    <row r="18" spans="1:9" ht="9" customHeight="1">
      <c r="A18" s="43"/>
      <c r="B18" s="12"/>
      <c r="C18" s="32"/>
      <c r="D18" s="19"/>
      <c r="E18" s="19"/>
      <c r="F18" s="45"/>
      <c r="G18" s="46"/>
      <c r="H18" s="6"/>
      <c r="I18" s="6"/>
    </row>
    <row r="19" spans="1:9" ht="17.25" customHeight="1">
      <c r="A19" s="88" t="s">
        <v>13</v>
      </c>
      <c r="B19" s="31">
        <v>650</v>
      </c>
      <c r="C19" s="31">
        <v>650</v>
      </c>
      <c r="D19" s="17"/>
      <c r="E19" s="18" t="s">
        <v>30</v>
      </c>
      <c r="F19" s="4">
        <f>IF(E19="si",650,0)</f>
        <v>0</v>
      </c>
      <c r="G19" s="11">
        <f>F19*1.327</f>
        <v>0</v>
      </c>
      <c r="H19" s="6"/>
      <c r="I19" s="6"/>
    </row>
    <row r="20" spans="1:9" ht="12.75">
      <c r="A20" s="89"/>
      <c r="B20" s="5" t="s">
        <v>1</v>
      </c>
      <c r="C20" s="31"/>
      <c r="D20" s="17"/>
      <c r="E20" s="17"/>
      <c r="F20" s="4"/>
      <c r="G20" s="11"/>
      <c r="I20" s="6"/>
    </row>
    <row r="21" spans="1:9" ht="8.25" customHeight="1">
      <c r="A21" s="43"/>
      <c r="B21" s="14"/>
      <c r="C21" s="32"/>
      <c r="D21" s="19"/>
      <c r="E21" s="19"/>
      <c r="F21" s="45"/>
      <c r="G21" s="46"/>
      <c r="I21" s="6"/>
    </row>
    <row r="22" spans="1:9" ht="17.25" customHeight="1">
      <c r="A22" s="86" t="s">
        <v>14</v>
      </c>
      <c r="B22" s="31">
        <v>30</v>
      </c>
      <c r="C22" s="31">
        <v>30</v>
      </c>
      <c r="D22" s="20">
        <v>112</v>
      </c>
      <c r="E22" s="17"/>
      <c r="F22" s="4">
        <f>D22*30</f>
        <v>3360</v>
      </c>
      <c r="G22" s="11">
        <f>F22*1.327</f>
        <v>4458.72</v>
      </c>
      <c r="H22" s="6"/>
      <c r="I22" s="6"/>
    </row>
    <row r="23" spans="1:11" ht="30" customHeight="1" thickBot="1">
      <c r="A23" s="90"/>
      <c r="B23" s="63" t="s">
        <v>18</v>
      </c>
      <c r="C23" s="64"/>
      <c r="D23" s="65"/>
      <c r="E23" s="65"/>
      <c r="F23" s="66"/>
      <c r="G23" s="67"/>
      <c r="I23" s="2"/>
      <c r="J23" s="2"/>
      <c r="K23" s="2"/>
    </row>
    <row r="24" spans="1:11" ht="18" customHeight="1" thickBot="1" thickTop="1">
      <c r="A24" s="15"/>
      <c r="B24" s="51"/>
      <c r="C24" s="79" t="s">
        <v>8</v>
      </c>
      <c r="D24" s="80"/>
      <c r="E24" s="81"/>
      <c r="F24" s="61">
        <f>SUM(F10:F22)</f>
        <v>4110</v>
      </c>
      <c r="G24" s="62">
        <f>SUM(G10:G22)</f>
        <v>5453.97</v>
      </c>
      <c r="H24" s="28"/>
      <c r="I24" s="54"/>
      <c r="J24" s="55"/>
      <c r="K24" s="2"/>
    </row>
    <row r="25" spans="1:11" ht="9.75" customHeight="1" thickTop="1">
      <c r="A25" s="1"/>
      <c r="B25" s="1"/>
      <c r="C25" s="1"/>
      <c r="D25" s="53"/>
      <c r="E25" s="24"/>
      <c r="F25" s="1"/>
      <c r="G25" s="52"/>
      <c r="I25" s="54"/>
      <c r="J25" s="2"/>
      <c r="K25" s="2"/>
    </row>
    <row r="26" spans="1:11" ht="12.75">
      <c r="A26" s="27" t="s">
        <v>6</v>
      </c>
      <c r="E26" s="25"/>
      <c r="F26" s="16"/>
      <c r="I26" s="56"/>
      <c r="J26" s="56"/>
      <c r="K26" s="2"/>
    </row>
    <row r="27" spans="1:11" ht="12.75">
      <c r="A27" s="27" t="s">
        <v>22</v>
      </c>
      <c r="E27" s="25"/>
      <c r="F27" s="16"/>
      <c r="I27" s="2"/>
      <c r="J27" s="2"/>
      <c r="K27" s="2"/>
    </row>
    <row r="28" spans="4:11" ht="12.75">
      <c r="D28" s="25"/>
      <c r="E28" s="25"/>
      <c r="F28" s="16"/>
      <c r="I28" s="2"/>
      <c r="J28" s="2"/>
      <c r="K28" s="2"/>
    </row>
    <row r="29" ht="12.75" customHeight="1"/>
    <row r="30" spans="1:7" ht="12.75" customHeight="1">
      <c r="A30" s="34"/>
      <c r="B30" s="34"/>
      <c r="C30" s="34"/>
      <c r="D30" s="35"/>
      <c r="E30" s="35"/>
      <c r="F30" s="33"/>
      <c r="G30" s="36"/>
    </row>
    <row r="31" spans="1:7" ht="12.75" customHeight="1">
      <c r="A31" s="33"/>
      <c r="B31" s="33"/>
      <c r="C31" s="29"/>
      <c r="D31" s="35"/>
      <c r="E31" s="33"/>
      <c r="F31" s="37"/>
      <c r="G31" s="38"/>
    </row>
    <row r="32" spans="1:7" ht="12.75" customHeight="1">
      <c r="A32" s="33"/>
      <c r="B32" s="33"/>
      <c r="C32" s="33"/>
      <c r="D32" s="33"/>
      <c r="E32" s="39"/>
      <c r="F32" s="33"/>
      <c r="G32" s="40"/>
    </row>
    <row r="33" spans="1:7" ht="12.75" customHeight="1">
      <c r="A33" s="33"/>
      <c r="B33" s="33"/>
      <c r="C33" s="33"/>
      <c r="D33" s="33"/>
      <c r="E33" s="35"/>
      <c r="F33" s="37"/>
      <c r="G33" s="41"/>
    </row>
    <row r="34" spans="1:7" ht="12.75" customHeight="1">
      <c r="A34" s="49"/>
      <c r="B34" s="50"/>
      <c r="C34" s="50"/>
      <c r="D34" s="50"/>
      <c r="E34" s="50"/>
      <c r="F34" s="50"/>
      <c r="G34" s="50"/>
    </row>
    <row r="35" spans="1:7" ht="12.75" customHeight="1">
      <c r="A35" s="42"/>
      <c r="B35" s="42"/>
      <c r="C35" s="42"/>
      <c r="D35" s="33"/>
      <c r="E35" s="33"/>
      <c r="F35" s="33"/>
      <c r="G35" s="33"/>
    </row>
    <row r="36" spans="4:7" ht="10.5" customHeight="1">
      <c r="D36" s="30"/>
      <c r="E36" s="30"/>
      <c r="F36" s="30"/>
      <c r="G36" s="30"/>
    </row>
    <row r="37" spans="2:7" ht="12.75">
      <c r="B37" s="29"/>
      <c r="C37" s="29"/>
      <c r="D37" s="29"/>
      <c r="E37" s="29"/>
      <c r="F37" s="28"/>
      <c r="G37" s="28"/>
    </row>
  </sheetData>
  <sheetProtection password="DFB9" sheet="1" objects="1" scenarios="1" selectLockedCells="1"/>
  <mergeCells count="16">
    <mergeCell ref="A10:A11"/>
    <mergeCell ref="C24:E24"/>
    <mergeCell ref="A6:G6"/>
    <mergeCell ref="F7:G7"/>
    <mergeCell ref="A13:A14"/>
    <mergeCell ref="A16:A17"/>
    <mergeCell ref="A19:A20"/>
    <mergeCell ref="A22:A23"/>
    <mergeCell ref="A7:A8"/>
    <mergeCell ref="B7:B8"/>
    <mergeCell ref="C7:C8"/>
    <mergeCell ref="A1:H1"/>
    <mergeCell ref="A4:H4"/>
    <mergeCell ref="A5:H5"/>
    <mergeCell ref="A3:H3"/>
    <mergeCell ref="B2:H2"/>
  </mergeCells>
  <printOptions/>
  <pageMargins left="0.32" right="0.23" top="0.3" bottom="0.36" header="0.11811023622047245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MARILIA ROSSI</dc:creator>
  <cp:keywords/>
  <dc:description/>
  <cp:lastModifiedBy>SNALS</cp:lastModifiedBy>
  <cp:lastPrinted>2013-01-16T12:06:12Z</cp:lastPrinted>
  <dcterms:created xsi:type="dcterms:W3CDTF">2004-10-22T08:25:37Z</dcterms:created>
  <dcterms:modified xsi:type="dcterms:W3CDTF">2013-03-20T09:03:22Z</dcterms:modified>
  <cp:category/>
  <cp:version/>
  <cp:contentType/>
  <cp:contentStatus/>
</cp:coreProperties>
</file>