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80" windowWidth="10635" windowHeight="76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<sst xmlns="http://schemas.openxmlformats.org/spreadsheetml/2006/main" count="54" uniqueCount="53">
  <si>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Codice</t>
  </si>
  <si>
    <t>FONDO ISTITUZIONE SCOLASTICA (FIS)</t>
  </si>
  <si>
    <t>Punti di erogazione del servizio</t>
  </si>
  <si>
    <t>4/12 Quota Punti erogazione del servizio (lordo dipendente)</t>
  </si>
  <si>
    <t>8/12 Quota Punti erogazione del servizio (lordo dipendente)</t>
  </si>
  <si>
    <t xml:space="preserve">Posti totali </t>
  </si>
  <si>
    <t>4/12 Quota Posti totali (lordo dipendente)</t>
  </si>
  <si>
    <t>8/12 Quota Posti totali (lordo dipendente)</t>
  </si>
  <si>
    <t>4/12 Quota Base (lordo dipendente)</t>
  </si>
  <si>
    <t>8/12 Quota Base (lordo dipendente)</t>
  </si>
  <si>
    <t>Numero complessità</t>
  </si>
  <si>
    <t>4/12 Quota Complessità (lordo dipendente)</t>
  </si>
  <si>
    <t>8/12 Quota Complessità (lordo dipendente)</t>
  </si>
  <si>
    <t xml:space="preserve">Posti Personale docente </t>
  </si>
  <si>
    <t>4/12 Quota Posti docenti (lordo dipendente)</t>
  </si>
  <si>
    <t>8/12 Quota Posti docenti (lordo dipendente)</t>
  </si>
  <si>
    <t>BRIC82900D</t>
  </si>
  <si>
    <t>BRIC83000N</t>
  </si>
  <si>
    <t>BRIC83100D</t>
  </si>
  <si>
    <t>BRIC832009</t>
  </si>
  <si>
    <t>BRIC83500R</t>
  </si>
  <si>
    <t>BRIC83700C</t>
  </si>
  <si>
    <t>BRIS00200N</t>
  </si>
  <si>
    <t>BRIS00300D</t>
  </si>
  <si>
    <t>BRIS004009</t>
  </si>
  <si>
    <t>BRIS006001</t>
  </si>
  <si>
    <t>BRIS00700R</t>
  </si>
  <si>
    <t>BRIS00800L</t>
  </si>
  <si>
    <t>BRIS00900C</t>
  </si>
  <si>
    <t>BRIS01100C</t>
  </si>
  <si>
    <t>BRIS013004</t>
  </si>
  <si>
    <t>BRIS01400X</t>
  </si>
  <si>
    <t>BRMM06500N</t>
  </si>
  <si>
    <t>BRMM07700X</t>
  </si>
  <si>
    <t>BRMM07800Q</t>
  </si>
  <si>
    <t>BRPM010003</t>
  </si>
  <si>
    <t>BRPM04000V</t>
  </si>
  <si>
    <t>BRPS030007</t>
  </si>
  <si>
    <t>BRPS09000V</t>
  </si>
  <si>
    <t>BRRF010008</t>
  </si>
  <si>
    <t>BRRH01000Q</t>
  </si>
  <si>
    <t>BRRI010007</t>
  </si>
  <si>
    <t>BRTD01000T</t>
  </si>
  <si>
    <t>BRTF010004</t>
  </si>
  <si>
    <t>BRTF02000P</t>
  </si>
  <si>
    <t>BRTF030009</t>
  </si>
  <si>
    <t>BRTH01000G</t>
  </si>
  <si>
    <t>TOTALE 4/12+8/12</t>
  </si>
  <si>
    <t>Totale 4/12  FIS (lordo dipendente)</t>
  </si>
  <si>
    <t>totale 8/12 FIS (lordo dipendente)</t>
  </si>
  <si>
    <t>totale4/12 FUNZIONI STRUMENTALI (lordo dipendente)</t>
  </si>
  <si>
    <t>Totale8/12 FUNZIONI STRUMENTALI (lordo dipendente)</t>
  </si>
  <si>
    <t>FUNZIONI STRUMENTALI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</si>
</sst>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8"/>
      <name val="Arial"/>
      <family val="2"/>
    </font>
    <font>
      <sz val="10"/>
      <name val="MS Sans Serif"/>
      <family val="2"/>
    </font>
    <font>
      <b/>
      <sz val="8"/>
      <color indexed="56"/>
      <name val="Arial"/>
      <family val="2"/>
    </font>
    <font>
      <b/>
      <sz val="10"/>
      <name val="Arial"/>
      <family val="2"/>
    </font>
    <font>
      <b/>
      <sz val="8"/>
      <color indexed="62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5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" fontId="1" fillId="0" borderId="0" xfId="17" applyNumberFormat="1" applyFont="1" applyFill="1" applyBorder="1" applyAlignment="1">
      <alignment horizontal="center" vertical="center" wrapText="1"/>
      <protection/>
    </xf>
    <xf numFmtId="4" fontId="3" fillId="0" borderId="0" xfId="17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textRotation="180" wrapText="1"/>
    </xf>
    <xf numFmtId="4" fontId="5" fillId="0" borderId="1" xfId="0" applyNumberFormat="1" applyFont="1" applyBorder="1" applyAlignment="1">
      <alignment horizontal="center" vertical="center" wrapText="1"/>
    </xf>
    <xf numFmtId="4" fontId="1" fillId="0" borderId="1" xfId="17" applyNumberFormat="1" applyFont="1" applyFill="1" applyBorder="1" applyAlignment="1">
      <alignment horizontal="center" vertical="center" textRotation="180" wrapText="1"/>
      <protection/>
    </xf>
    <xf numFmtId="3" fontId="5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18" applyFont="1" applyFill="1" applyBorder="1">
      <alignment/>
      <protection/>
    </xf>
    <xf numFmtId="0" fontId="7" fillId="0" borderId="0" xfId="18" applyFont="1" applyFill="1">
      <alignment/>
      <protection/>
    </xf>
    <xf numFmtId="3" fontId="7" fillId="0" borderId="1" xfId="18" applyNumberFormat="1" applyFont="1" applyFill="1" applyBorder="1">
      <alignment/>
      <protection/>
    </xf>
    <xf numFmtId="4" fontId="7" fillId="0" borderId="1" xfId="18" applyNumberFormat="1" applyFont="1" applyFill="1" applyBorder="1">
      <alignment/>
      <protection/>
    </xf>
    <xf numFmtId="4" fontId="7" fillId="0" borderId="0" xfId="18" applyNumberFormat="1" applyFont="1" applyFill="1">
      <alignment/>
      <protection/>
    </xf>
    <xf numFmtId="0" fontId="9" fillId="0" borderId="0" xfId="18" applyFont="1" applyFill="1">
      <alignment/>
      <protection/>
    </xf>
    <xf numFmtId="0" fontId="0" fillId="0" borderId="0" xfId="0" applyFont="1" applyFill="1" applyAlignment="1">
      <alignment/>
    </xf>
    <xf numFmtId="0" fontId="7" fillId="0" borderId="0" xfId="18" applyFont="1" applyFill="1">
      <alignment/>
      <protection/>
    </xf>
    <xf numFmtId="0" fontId="1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1" fillId="0" borderId="1" xfId="18" applyNumberFormat="1" applyFont="1" applyFill="1" applyBorder="1">
      <alignment/>
      <protection/>
    </xf>
    <xf numFmtId="4" fontId="1" fillId="0" borderId="1" xfId="18" applyNumberFormat="1" applyFont="1" applyFill="1" applyBorder="1">
      <alignment/>
      <protection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18" applyNumberFormat="1" applyFont="1" applyFill="1" applyBorder="1">
      <alignment/>
      <protection/>
    </xf>
    <xf numFmtId="4" fontId="10" fillId="0" borderId="1" xfId="17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Normale_calcoli_capitolone_201011" xfId="17"/>
    <cellStyle name="Normale_Foglio1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3"/>
  <sheetViews>
    <sheetView tabSelected="1" workbookViewId="0" topLeftCell="A4">
      <selection activeCell="M2" sqref="M2"/>
    </sheetView>
  </sheetViews>
  <sheetFormatPr defaultColWidth="9.140625" defaultRowHeight="12.75"/>
  <cols>
    <col min="3" max="3" width="1.57421875" style="0" customWidth="1"/>
    <col min="4" max="4" width="3.00390625" style="0" bestFit="1" customWidth="1"/>
    <col min="7" max="7" width="3.57421875" style="0" bestFit="1" customWidth="1"/>
    <col min="12" max="12" width="1.57421875" style="0" customWidth="1"/>
    <col min="15" max="15" width="3.00390625" style="0" bestFit="1" customWidth="1"/>
    <col min="18" max="18" width="3.57421875" style="0" bestFit="1" customWidth="1"/>
  </cols>
  <sheetData>
    <row r="1" spans="1:25" s="5" customFormat="1" ht="22.5" customHeight="1">
      <c r="A1" s="21" t="s">
        <v>0</v>
      </c>
      <c r="B1" s="21" t="s">
        <v>47</v>
      </c>
      <c r="C1" s="1"/>
      <c r="D1" s="27" t="s">
        <v>1</v>
      </c>
      <c r="E1" s="27"/>
      <c r="F1" s="27"/>
      <c r="G1" s="27"/>
      <c r="H1" s="27"/>
      <c r="I1" s="27"/>
      <c r="J1" s="27"/>
      <c r="K1" s="27"/>
      <c r="L1" s="2"/>
      <c r="M1" s="22" t="s">
        <v>52</v>
      </c>
      <c r="N1" s="22"/>
      <c r="O1" s="22"/>
      <c r="P1" s="22"/>
      <c r="Q1" s="22"/>
      <c r="R1" s="22"/>
      <c r="S1" s="22"/>
      <c r="T1" s="22"/>
      <c r="U1" s="22"/>
      <c r="V1" s="22"/>
      <c r="W1" s="3"/>
      <c r="X1" s="4"/>
      <c r="Y1" s="4"/>
    </row>
    <row r="2" spans="1:23" s="12" customFormat="1" ht="138">
      <c r="A2" s="21"/>
      <c r="B2" s="21"/>
      <c r="C2" s="6"/>
      <c r="D2" s="7" t="s">
        <v>2</v>
      </c>
      <c r="E2" s="8" t="s">
        <v>3</v>
      </c>
      <c r="F2" s="8" t="s">
        <v>4</v>
      </c>
      <c r="G2" s="9" t="s">
        <v>5</v>
      </c>
      <c r="H2" s="8" t="s">
        <v>6</v>
      </c>
      <c r="I2" s="8" t="s">
        <v>7</v>
      </c>
      <c r="J2" s="10" t="s">
        <v>48</v>
      </c>
      <c r="K2" s="10" t="s">
        <v>49</v>
      </c>
      <c r="L2" s="11"/>
      <c r="M2" s="8" t="s">
        <v>8</v>
      </c>
      <c r="N2" s="8" t="s">
        <v>9</v>
      </c>
      <c r="O2" s="7" t="s">
        <v>10</v>
      </c>
      <c r="P2" s="8" t="s">
        <v>11</v>
      </c>
      <c r="Q2" s="8" t="s">
        <v>12</v>
      </c>
      <c r="R2" s="7" t="s">
        <v>13</v>
      </c>
      <c r="S2" s="8" t="s">
        <v>14</v>
      </c>
      <c r="T2" s="8" t="s">
        <v>15</v>
      </c>
      <c r="U2" s="8" t="s">
        <v>50</v>
      </c>
      <c r="V2" s="8" t="s">
        <v>51</v>
      </c>
      <c r="W2" s="25" t="s">
        <v>47</v>
      </c>
    </row>
    <row r="3" spans="1:39" s="19" customFormat="1" ht="15">
      <c r="A3" s="13" t="s">
        <v>16</v>
      </c>
      <c r="B3" s="24">
        <f>SUM(J3,K3)</f>
        <v>24014.28</v>
      </c>
      <c r="C3" s="14"/>
      <c r="D3" s="15">
        <v>6</v>
      </c>
      <c r="E3" s="16">
        <v>2597.41</v>
      </c>
      <c r="F3" s="16">
        <v>5194.82</v>
      </c>
      <c r="G3" s="15">
        <v>86</v>
      </c>
      <c r="H3" s="16">
        <v>5407.35</v>
      </c>
      <c r="I3" s="16">
        <v>10814.7</v>
      </c>
      <c r="J3" s="23">
        <v>8004.76</v>
      </c>
      <c r="K3" s="23">
        <v>16009.52</v>
      </c>
      <c r="L3" s="17"/>
      <c r="M3" s="16">
        <v>307.98</v>
      </c>
      <c r="N3" s="16">
        <v>615.96</v>
      </c>
      <c r="O3" s="15">
        <v>1</v>
      </c>
      <c r="P3" s="16">
        <v>150.32</v>
      </c>
      <c r="Q3" s="16">
        <v>300.63</v>
      </c>
      <c r="R3" s="15">
        <v>69</v>
      </c>
      <c r="S3" s="16">
        <v>667.12</v>
      </c>
      <c r="T3" s="16">
        <v>1334.24</v>
      </c>
      <c r="U3" s="23">
        <v>1125.42</v>
      </c>
      <c r="V3" s="23">
        <v>2250.83</v>
      </c>
      <c r="W3" s="26">
        <f>SUM(U3,V3)</f>
        <v>3376.25</v>
      </c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 s="19" customFormat="1" ht="15">
      <c r="A4" s="13" t="s">
        <v>17</v>
      </c>
      <c r="B4" s="24">
        <f aca="true" t="shared" si="0" ref="B4:B33">SUM(J4,K4)</f>
        <v>35498.92</v>
      </c>
      <c r="C4" s="14"/>
      <c r="D4" s="15">
        <v>7</v>
      </c>
      <c r="E4" s="16">
        <v>3030.31</v>
      </c>
      <c r="F4" s="16">
        <v>6060.62</v>
      </c>
      <c r="G4" s="15">
        <v>140</v>
      </c>
      <c r="H4" s="16">
        <v>8802.66</v>
      </c>
      <c r="I4" s="16">
        <v>17605.33</v>
      </c>
      <c r="J4" s="23">
        <v>11832.97</v>
      </c>
      <c r="K4" s="23">
        <v>23665.95</v>
      </c>
      <c r="L4" s="17"/>
      <c r="M4" s="16">
        <v>307.98</v>
      </c>
      <c r="N4" s="16">
        <v>615.96</v>
      </c>
      <c r="O4" s="15">
        <v>1</v>
      </c>
      <c r="P4" s="16">
        <v>150.32</v>
      </c>
      <c r="Q4" s="16">
        <v>300.63</v>
      </c>
      <c r="R4" s="15">
        <v>113</v>
      </c>
      <c r="S4" s="16">
        <v>1092.53</v>
      </c>
      <c r="T4" s="16">
        <v>2185.06</v>
      </c>
      <c r="U4" s="23">
        <v>1550.83</v>
      </c>
      <c r="V4" s="23">
        <v>3101.65</v>
      </c>
      <c r="W4" s="26">
        <f aca="true" t="shared" si="1" ref="W4:W33">SUM(U4,V4)</f>
        <v>4652.48</v>
      </c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</row>
    <row r="5" spans="1:39" s="19" customFormat="1" ht="15">
      <c r="A5" s="13" t="s">
        <v>18</v>
      </c>
      <c r="B5" s="24">
        <f t="shared" si="0"/>
        <v>40737.12</v>
      </c>
      <c r="C5" s="14"/>
      <c r="D5" s="15">
        <v>9</v>
      </c>
      <c r="E5" s="16">
        <v>3896.11</v>
      </c>
      <c r="F5" s="16">
        <v>7792.22</v>
      </c>
      <c r="G5" s="15">
        <v>154</v>
      </c>
      <c r="H5" s="16">
        <v>9682.93</v>
      </c>
      <c r="I5" s="16">
        <v>19365.86</v>
      </c>
      <c r="J5" s="23">
        <v>13579.04</v>
      </c>
      <c r="K5" s="23">
        <v>27158.08</v>
      </c>
      <c r="L5" s="17"/>
      <c r="M5" s="16">
        <v>307.98</v>
      </c>
      <c r="N5" s="16">
        <v>615.96</v>
      </c>
      <c r="O5" s="15">
        <v>2</v>
      </c>
      <c r="P5" s="16">
        <v>300.63</v>
      </c>
      <c r="Q5" s="16">
        <v>601.26</v>
      </c>
      <c r="R5" s="15">
        <v>124</v>
      </c>
      <c r="S5" s="16">
        <v>1198.88</v>
      </c>
      <c r="T5" s="16">
        <v>2397.77</v>
      </c>
      <c r="U5" s="23">
        <v>1807.49</v>
      </c>
      <c r="V5" s="23">
        <v>3614.99</v>
      </c>
      <c r="W5" s="26">
        <f t="shared" si="1"/>
        <v>5422.48</v>
      </c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</row>
    <row r="6" spans="1:39" s="19" customFormat="1" ht="15">
      <c r="A6" s="13" t="s">
        <v>19</v>
      </c>
      <c r="B6" s="24">
        <f t="shared" si="0"/>
        <v>36630.69</v>
      </c>
      <c r="C6" s="14"/>
      <c r="D6" s="15">
        <v>7</v>
      </c>
      <c r="E6" s="16">
        <v>3030.31</v>
      </c>
      <c r="F6" s="16">
        <v>6060.62</v>
      </c>
      <c r="G6" s="15">
        <v>146</v>
      </c>
      <c r="H6" s="16">
        <v>9179.92</v>
      </c>
      <c r="I6" s="16">
        <v>18359.84</v>
      </c>
      <c r="J6" s="23">
        <v>12210.23</v>
      </c>
      <c r="K6" s="23">
        <v>24420.46</v>
      </c>
      <c r="L6" s="17"/>
      <c r="M6" s="16">
        <v>307.98</v>
      </c>
      <c r="N6" s="16">
        <v>615.96</v>
      </c>
      <c r="O6" s="15">
        <v>1</v>
      </c>
      <c r="P6" s="16">
        <v>150.32</v>
      </c>
      <c r="Q6" s="16">
        <v>300.63</v>
      </c>
      <c r="R6" s="15">
        <v>117</v>
      </c>
      <c r="S6" s="16">
        <v>1131.21</v>
      </c>
      <c r="T6" s="16">
        <v>2262.41</v>
      </c>
      <c r="U6" s="23">
        <v>1589.51</v>
      </c>
      <c r="V6" s="23">
        <v>3179</v>
      </c>
      <c r="W6" s="26">
        <f t="shared" si="1"/>
        <v>4768.51</v>
      </c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</row>
    <row r="7" spans="1:39" s="19" customFormat="1" ht="15">
      <c r="A7" s="13" t="s">
        <v>20</v>
      </c>
      <c r="B7" s="24">
        <f t="shared" si="0"/>
        <v>35854.47</v>
      </c>
      <c r="C7" s="14"/>
      <c r="D7" s="15">
        <v>8</v>
      </c>
      <c r="E7" s="16">
        <v>3463.21</v>
      </c>
      <c r="F7" s="16">
        <v>6926.42</v>
      </c>
      <c r="G7" s="15">
        <v>135</v>
      </c>
      <c r="H7" s="16">
        <v>8488.28</v>
      </c>
      <c r="I7" s="16">
        <v>16976.56</v>
      </c>
      <c r="J7" s="23">
        <v>11951.49</v>
      </c>
      <c r="K7" s="23">
        <v>23902.98</v>
      </c>
      <c r="L7" s="17"/>
      <c r="M7" s="16">
        <v>307.98</v>
      </c>
      <c r="N7" s="16">
        <v>615.96</v>
      </c>
      <c r="O7" s="15">
        <v>2</v>
      </c>
      <c r="P7" s="16">
        <v>300.63</v>
      </c>
      <c r="Q7" s="16">
        <v>601.26</v>
      </c>
      <c r="R7" s="15">
        <v>114</v>
      </c>
      <c r="S7" s="16">
        <v>1102.2</v>
      </c>
      <c r="T7" s="16">
        <v>2204.4</v>
      </c>
      <c r="U7" s="23">
        <v>1710.81</v>
      </c>
      <c r="V7" s="23">
        <v>3421.62</v>
      </c>
      <c r="W7" s="26">
        <f t="shared" si="1"/>
        <v>5132.43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</row>
    <row r="8" spans="1:39" s="19" customFormat="1" ht="15">
      <c r="A8" s="13" t="s">
        <v>21</v>
      </c>
      <c r="B8" s="24">
        <f t="shared" si="0"/>
        <v>14814.869999999999</v>
      </c>
      <c r="C8" s="14"/>
      <c r="D8" s="15">
        <v>4</v>
      </c>
      <c r="E8" s="16">
        <v>1731.61</v>
      </c>
      <c r="F8" s="16">
        <v>3463.21</v>
      </c>
      <c r="G8" s="15">
        <v>51</v>
      </c>
      <c r="H8" s="16">
        <v>3206.68</v>
      </c>
      <c r="I8" s="16">
        <v>6413.37</v>
      </c>
      <c r="J8" s="23">
        <v>4938.29</v>
      </c>
      <c r="K8" s="23">
        <v>9876.58</v>
      </c>
      <c r="L8" s="17"/>
      <c r="M8" s="16">
        <v>307.98</v>
      </c>
      <c r="N8" s="16">
        <v>615.96</v>
      </c>
      <c r="O8" s="15">
        <v>1</v>
      </c>
      <c r="P8" s="16">
        <v>150.32</v>
      </c>
      <c r="Q8" s="16">
        <v>300.63</v>
      </c>
      <c r="R8" s="15">
        <v>42</v>
      </c>
      <c r="S8" s="16">
        <v>406.07</v>
      </c>
      <c r="T8" s="16">
        <v>812.15</v>
      </c>
      <c r="U8" s="23">
        <v>864.37</v>
      </c>
      <c r="V8" s="23">
        <v>1728.74</v>
      </c>
      <c r="W8" s="26">
        <f t="shared" si="1"/>
        <v>2593.11</v>
      </c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</row>
    <row r="9" spans="1:39" s="19" customFormat="1" ht="15">
      <c r="A9" s="13" t="s">
        <v>22</v>
      </c>
      <c r="B9" s="24">
        <f t="shared" si="0"/>
        <v>44945.380000000005</v>
      </c>
      <c r="C9" s="14"/>
      <c r="D9" s="15">
        <v>3</v>
      </c>
      <c r="E9" s="16">
        <v>1298.7</v>
      </c>
      <c r="F9" s="16">
        <v>2597.41</v>
      </c>
      <c r="G9" s="15">
        <v>94</v>
      </c>
      <c r="H9" s="16">
        <v>5910.36</v>
      </c>
      <c r="I9" s="16">
        <v>11820.72</v>
      </c>
      <c r="J9" s="23">
        <v>14981.79</v>
      </c>
      <c r="K9" s="23">
        <v>29963.59</v>
      </c>
      <c r="L9" s="17"/>
      <c r="M9" s="16">
        <v>307.98</v>
      </c>
      <c r="N9" s="16">
        <v>615.96</v>
      </c>
      <c r="O9" s="15">
        <v>1</v>
      </c>
      <c r="P9" s="16">
        <v>150.32</v>
      </c>
      <c r="Q9" s="16">
        <v>300.63</v>
      </c>
      <c r="R9" s="15">
        <v>73</v>
      </c>
      <c r="S9" s="16">
        <v>705.8</v>
      </c>
      <c r="T9" s="16">
        <v>1411.59</v>
      </c>
      <c r="U9" s="23">
        <v>1164.1</v>
      </c>
      <c r="V9" s="23">
        <v>2328.18</v>
      </c>
      <c r="W9" s="26">
        <f t="shared" si="1"/>
        <v>3492.2799999999997</v>
      </c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</row>
    <row r="10" spans="1:39" s="19" customFormat="1" ht="15">
      <c r="A10" s="13" t="s">
        <v>23</v>
      </c>
      <c r="B10" s="24">
        <f t="shared" si="0"/>
        <v>37869.44</v>
      </c>
      <c r="C10" s="14"/>
      <c r="D10" s="15">
        <v>2</v>
      </c>
      <c r="E10" s="16">
        <v>865.8</v>
      </c>
      <c r="F10" s="16">
        <v>1731.61</v>
      </c>
      <c r="G10" s="15">
        <v>82</v>
      </c>
      <c r="H10" s="16">
        <v>5155.85</v>
      </c>
      <c r="I10" s="16">
        <v>10311.69</v>
      </c>
      <c r="J10" s="23">
        <v>12623.15</v>
      </c>
      <c r="K10" s="23">
        <v>25246.29</v>
      </c>
      <c r="L10" s="17"/>
      <c r="M10" s="16">
        <v>307.98</v>
      </c>
      <c r="N10" s="16">
        <v>615.96</v>
      </c>
      <c r="O10" s="15">
        <v>1</v>
      </c>
      <c r="P10" s="16">
        <v>150.32</v>
      </c>
      <c r="Q10" s="16">
        <v>300.63</v>
      </c>
      <c r="R10" s="15">
        <v>62</v>
      </c>
      <c r="S10" s="16">
        <v>599.44</v>
      </c>
      <c r="T10" s="16">
        <v>1198.88</v>
      </c>
      <c r="U10" s="23">
        <v>1057.74</v>
      </c>
      <c r="V10" s="23">
        <v>2115.47</v>
      </c>
      <c r="W10" s="26">
        <f t="shared" si="1"/>
        <v>3173.21</v>
      </c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</row>
    <row r="11" spans="1:39" s="19" customFormat="1" ht="15">
      <c r="A11" s="13" t="s">
        <v>24</v>
      </c>
      <c r="B11" s="24">
        <f t="shared" si="0"/>
        <v>36345.270000000004</v>
      </c>
      <c r="C11" s="14"/>
      <c r="D11" s="15">
        <v>2</v>
      </c>
      <c r="E11" s="16">
        <v>865.8</v>
      </c>
      <c r="F11" s="16">
        <v>1731.61</v>
      </c>
      <c r="G11" s="15">
        <v>79</v>
      </c>
      <c r="H11" s="16">
        <v>4967.22</v>
      </c>
      <c r="I11" s="16">
        <v>9934.43</v>
      </c>
      <c r="J11" s="23">
        <v>12115.09</v>
      </c>
      <c r="K11" s="23">
        <v>24230.18</v>
      </c>
      <c r="L11" s="17"/>
      <c r="M11" s="16">
        <v>307.98</v>
      </c>
      <c r="N11" s="16">
        <v>615.96</v>
      </c>
      <c r="O11" s="15">
        <v>1</v>
      </c>
      <c r="P11" s="16">
        <v>150.32</v>
      </c>
      <c r="Q11" s="16">
        <v>300.63</v>
      </c>
      <c r="R11" s="15">
        <v>59</v>
      </c>
      <c r="S11" s="16">
        <v>570.44</v>
      </c>
      <c r="T11" s="16">
        <v>1140.87</v>
      </c>
      <c r="U11" s="23">
        <v>1028.74</v>
      </c>
      <c r="V11" s="23">
        <v>2057.46</v>
      </c>
      <c r="W11" s="26">
        <f t="shared" si="1"/>
        <v>3086.2</v>
      </c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</row>
    <row r="12" spans="1:39" s="19" customFormat="1" ht="15">
      <c r="A12" s="13" t="s">
        <v>25</v>
      </c>
      <c r="B12" s="24">
        <f t="shared" si="0"/>
        <v>69358.91</v>
      </c>
      <c r="C12" s="14"/>
      <c r="D12" s="15">
        <v>5</v>
      </c>
      <c r="E12" s="16">
        <v>2164.51</v>
      </c>
      <c r="F12" s="16">
        <v>4329.01</v>
      </c>
      <c r="G12" s="15">
        <v>147</v>
      </c>
      <c r="H12" s="16">
        <v>9242.8</v>
      </c>
      <c r="I12" s="16">
        <v>18485.59</v>
      </c>
      <c r="J12" s="23">
        <v>23119.65</v>
      </c>
      <c r="K12" s="23">
        <v>46239.26</v>
      </c>
      <c r="L12" s="17"/>
      <c r="M12" s="16">
        <v>307.98</v>
      </c>
      <c r="N12" s="16">
        <v>615.96</v>
      </c>
      <c r="O12" s="15">
        <v>1</v>
      </c>
      <c r="P12" s="16">
        <v>150.32</v>
      </c>
      <c r="Q12" s="16">
        <v>300.63</v>
      </c>
      <c r="R12" s="15">
        <v>110</v>
      </c>
      <c r="S12" s="16">
        <v>1063.53</v>
      </c>
      <c r="T12" s="16">
        <v>2127.05</v>
      </c>
      <c r="U12" s="23">
        <v>1521.83</v>
      </c>
      <c r="V12" s="23">
        <v>3043.64</v>
      </c>
      <c r="W12" s="26">
        <f t="shared" si="1"/>
        <v>4565.469999999999</v>
      </c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</row>
    <row r="13" spans="1:39" s="19" customFormat="1" ht="15">
      <c r="A13" s="13" t="s">
        <v>26</v>
      </c>
      <c r="B13" s="24">
        <f t="shared" si="0"/>
        <v>56259.27</v>
      </c>
      <c r="C13" s="14"/>
      <c r="D13" s="15">
        <v>4</v>
      </c>
      <c r="E13" s="16">
        <v>1731.61</v>
      </c>
      <c r="F13" s="16">
        <v>3463.21</v>
      </c>
      <c r="G13" s="15">
        <v>120</v>
      </c>
      <c r="H13" s="16">
        <v>7545.14</v>
      </c>
      <c r="I13" s="16">
        <v>15090.28</v>
      </c>
      <c r="J13" s="23">
        <v>18753.1</v>
      </c>
      <c r="K13" s="23">
        <v>37506.17</v>
      </c>
      <c r="L13" s="17"/>
      <c r="M13" s="16">
        <v>307.98</v>
      </c>
      <c r="N13" s="16">
        <v>615.96</v>
      </c>
      <c r="O13" s="15">
        <v>1</v>
      </c>
      <c r="P13" s="16">
        <v>150.32</v>
      </c>
      <c r="Q13" s="16">
        <v>300.63</v>
      </c>
      <c r="R13" s="15">
        <v>89</v>
      </c>
      <c r="S13" s="16">
        <v>860.49</v>
      </c>
      <c r="T13" s="16">
        <v>1720.98</v>
      </c>
      <c r="U13" s="23">
        <v>1318.79</v>
      </c>
      <c r="V13" s="23">
        <v>2637.57</v>
      </c>
      <c r="W13" s="26">
        <f t="shared" si="1"/>
        <v>3956.36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 s="19" customFormat="1" ht="15">
      <c r="A14" s="13" t="s">
        <v>27</v>
      </c>
      <c r="B14" s="24">
        <f t="shared" si="0"/>
        <v>31714.94</v>
      </c>
      <c r="C14" s="14"/>
      <c r="D14" s="15">
        <v>2</v>
      </c>
      <c r="E14" s="16">
        <v>865.8</v>
      </c>
      <c r="F14" s="16">
        <v>1731.61</v>
      </c>
      <c r="G14" s="15">
        <v>68</v>
      </c>
      <c r="H14" s="16">
        <v>4275.58</v>
      </c>
      <c r="I14" s="16">
        <v>8551.16</v>
      </c>
      <c r="J14" s="23">
        <v>10571.64</v>
      </c>
      <c r="K14" s="23">
        <v>21143.3</v>
      </c>
      <c r="L14" s="17"/>
      <c r="M14" s="16">
        <v>307.98</v>
      </c>
      <c r="N14" s="16">
        <v>615.96</v>
      </c>
      <c r="O14" s="15">
        <v>1</v>
      </c>
      <c r="P14" s="16">
        <v>150.32</v>
      </c>
      <c r="Q14" s="16">
        <v>300.63</v>
      </c>
      <c r="R14" s="15">
        <v>51</v>
      </c>
      <c r="S14" s="16">
        <v>493.09</v>
      </c>
      <c r="T14" s="16">
        <v>986.18</v>
      </c>
      <c r="U14" s="23">
        <v>951.39</v>
      </c>
      <c r="V14" s="23">
        <v>1902.77</v>
      </c>
      <c r="W14" s="26">
        <f t="shared" si="1"/>
        <v>2854.16</v>
      </c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</row>
    <row r="15" spans="1:39" s="19" customFormat="1" ht="15">
      <c r="A15" s="13" t="s">
        <v>28</v>
      </c>
      <c r="B15" s="24">
        <f t="shared" si="0"/>
        <v>46585.21</v>
      </c>
      <c r="C15" s="14"/>
      <c r="D15" s="15">
        <v>3</v>
      </c>
      <c r="E15" s="16">
        <v>1298.7</v>
      </c>
      <c r="F15" s="16">
        <v>2597.41</v>
      </c>
      <c r="G15" s="15">
        <v>101</v>
      </c>
      <c r="H15" s="16">
        <v>6350.49</v>
      </c>
      <c r="I15" s="16">
        <v>12700.99</v>
      </c>
      <c r="J15" s="23">
        <v>15528.4</v>
      </c>
      <c r="K15" s="23">
        <v>31056.81</v>
      </c>
      <c r="L15" s="17"/>
      <c r="M15" s="16">
        <v>307.98</v>
      </c>
      <c r="N15" s="16">
        <v>615.96</v>
      </c>
      <c r="O15" s="15">
        <v>2</v>
      </c>
      <c r="P15" s="16">
        <v>300.63</v>
      </c>
      <c r="Q15" s="16">
        <v>601.26</v>
      </c>
      <c r="R15" s="15">
        <v>74</v>
      </c>
      <c r="S15" s="16">
        <v>715.46</v>
      </c>
      <c r="T15" s="16">
        <v>1430.93</v>
      </c>
      <c r="U15" s="23">
        <v>1324.07</v>
      </c>
      <c r="V15" s="23">
        <v>2648.15</v>
      </c>
      <c r="W15" s="26">
        <f t="shared" si="1"/>
        <v>3972.2200000000003</v>
      </c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</row>
    <row r="16" spans="1:39" s="19" customFormat="1" ht="15">
      <c r="A16" s="13" t="s">
        <v>29</v>
      </c>
      <c r="B16" s="24">
        <f t="shared" si="0"/>
        <v>38094.2</v>
      </c>
      <c r="C16" s="14"/>
      <c r="D16" s="15">
        <v>3</v>
      </c>
      <c r="E16" s="16">
        <v>1298.7</v>
      </c>
      <c r="F16" s="16">
        <v>2597.41</v>
      </c>
      <c r="G16" s="15">
        <v>78</v>
      </c>
      <c r="H16" s="16">
        <v>4904.34</v>
      </c>
      <c r="I16" s="16">
        <v>9808.68</v>
      </c>
      <c r="J16" s="23">
        <v>12698.06</v>
      </c>
      <c r="K16" s="23">
        <v>25396.14</v>
      </c>
      <c r="L16" s="17"/>
      <c r="M16" s="16">
        <v>307.98</v>
      </c>
      <c r="N16" s="16">
        <v>615.96</v>
      </c>
      <c r="O16" s="15">
        <v>2</v>
      </c>
      <c r="P16" s="16">
        <v>300.63</v>
      </c>
      <c r="Q16" s="16">
        <v>601.26</v>
      </c>
      <c r="R16" s="15">
        <v>61</v>
      </c>
      <c r="S16" s="16">
        <v>589.77</v>
      </c>
      <c r="T16" s="16">
        <v>1179.55</v>
      </c>
      <c r="U16" s="23">
        <v>1198.38</v>
      </c>
      <c r="V16" s="23">
        <v>2396.77</v>
      </c>
      <c r="W16" s="26">
        <f t="shared" si="1"/>
        <v>3595.15</v>
      </c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</row>
    <row r="17" spans="1:39" s="19" customFormat="1" ht="15">
      <c r="A17" s="13" t="s">
        <v>30</v>
      </c>
      <c r="B17" s="24">
        <f t="shared" si="0"/>
        <v>25581.43</v>
      </c>
      <c r="C17" s="14"/>
      <c r="D17" s="15">
        <v>3</v>
      </c>
      <c r="E17" s="16">
        <v>1298.7</v>
      </c>
      <c r="F17" s="16">
        <v>2597.41</v>
      </c>
      <c r="G17" s="15">
        <v>54</v>
      </c>
      <c r="H17" s="16">
        <v>3395.31</v>
      </c>
      <c r="I17" s="16">
        <v>6790.63</v>
      </c>
      <c r="J17" s="23">
        <v>8527.14</v>
      </c>
      <c r="K17" s="23">
        <v>17054.29</v>
      </c>
      <c r="L17" s="17"/>
      <c r="M17" s="16">
        <v>307.98</v>
      </c>
      <c r="N17" s="16">
        <v>615.96</v>
      </c>
      <c r="O17" s="15">
        <v>2</v>
      </c>
      <c r="P17" s="16">
        <v>300.63</v>
      </c>
      <c r="Q17" s="16">
        <v>601.26</v>
      </c>
      <c r="R17" s="15">
        <v>36</v>
      </c>
      <c r="S17" s="16">
        <v>348.06</v>
      </c>
      <c r="T17" s="16">
        <v>696.13</v>
      </c>
      <c r="U17" s="23">
        <v>956.67</v>
      </c>
      <c r="V17" s="23">
        <v>1913.35</v>
      </c>
      <c r="W17" s="26">
        <f t="shared" si="1"/>
        <v>2870.02</v>
      </c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</row>
    <row r="18" spans="1:39" s="19" customFormat="1" ht="15">
      <c r="A18" s="13" t="s">
        <v>31</v>
      </c>
      <c r="B18" s="24">
        <f t="shared" si="0"/>
        <v>55053.83</v>
      </c>
      <c r="C18" s="14"/>
      <c r="D18" s="15">
        <v>6</v>
      </c>
      <c r="E18" s="16">
        <v>2597.41</v>
      </c>
      <c r="F18" s="16">
        <v>5194.82</v>
      </c>
      <c r="G18" s="15">
        <v>110</v>
      </c>
      <c r="H18" s="16">
        <v>6916.38</v>
      </c>
      <c r="I18" s="16">
        <v>13832.76</v>
      </c>
      <c r="J18" s="23">
        <v>18351.28</v>
      </c>
      <c r="K18" s="23">
        <v>36702.55</v>
      </c>
      <c r="L18" s="17"/>
      <c r="M18" s="16">
        <v>307.98</v>
      </c>
      <c r="N18" s="16">
        <v>615.96</v>
      </c>
      <c r="O18" s="15">
        <v>4</v>
      </c>
      <c r="P18" s="16">
        <v>601.26</v>
      </c>
      <c r="Q18" s="16">
        <v>1202.51</v>
      </c>
      <c r="R18" s="15">
        <v>83</v>
      </c>
      <c r="S18" s="16">
        <v>802.48</v>
      </c>
      <c r="T18" s="16">
        <v>1604.96</v>
      </c>
      <c r="U18" s="23">
        <v>1711.72</v>
      </c>
      <c r="V18" s="23">
        <v>3423.43</v>
      </c>
      <c r="W18" s="26">
        <f t="shared" si="1"/>
        <v>5135.15</v>
      </c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1:39" s="19" customFormat="1" ht="15">
      <c r="A19" s="13" t="s">
        <v>32</v>
      </c>
      <c r="B19" s="24">
        <f t="shared" si="0"/>
        <v>16200.349999999999</v>
      </c>
      <c r="C19" s="14"/>
      <c r="D19" s="15">
        <v>1</v>
      </c>
      <c r="E19" s="16">
        <v>432.9</v>
      </c>
      <c r="F19" s="16">
        <v>865.8</v>
      </c>
      <c r="G19" s="15">
        <v>79</v>
      </c>
      <c r="H19" s="16">
        <v>4967.22</v>
      </c>
      <c r="I19" s="16">
        <v>9934.43</v>
      </c>
      <c r="J19" s="23">
        <v>5400.12</v>
      </c>
      <c r="K19" s="23">
        <v>10800.23</v>
      </c>
      <c r="L19" s="17"/>
      <c r="M19" s="16">
        <v>307.98</v>
      </c>
      <c r="N19" s="16">
        <v>615.96</v>
      </c>
      <c r="O19" s="15">
        <v>0</v>
      </c>
      <c r="P19" s="16">
        <v>0</v>
      </c>
      <c r="Q19" s="16">
        <v>0</v>
      </c>
      <c r="R19" s="15">
        <v>63</v>
      </c>
      <c r="S19" s="16">
        <v>609.11</v>
      </c>
      <c r="T19" s="16">
        <v>1218.22</v>
      </c>
      <c r="U19" s="23">
        <v>917.09</v>
      </c>
      <c r="V19" s="23">
        <v>1834.18</v>
      </c>
      <c r="W19" s="26">
        <f t="shared" si="1"/>
        <v>2751.27</v>
      </c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 s="19" customFormat="1" ht="15">
      <c r="A20" s="13" t="s">
        <v>33</v>
      </c>
      <c r="B20" s="24">
        <f t="shared" si="0"/>
        <v>23157.91</v>
      </c>
      <c r="C20" s="14"/>
      <c r="D20" s="15">
        <v>2</v>
      </c>
      <c r="E20" s="16">
        <v>865.8</v>
      </c>
      <c r="F20" s="16">
        <v>1731.61</v>
      </c>
      <c r="G20" s="15">
        <v>109</v>
      </c>
      <c r="H20" s="16">
        <v>6853.5</v>
      </c>
      <c r="I20" s="16">
        <v>13707</v>
      </c>
      <c r="J20" s="23">
        <v>7719.3</v>
      </c>
      <c r="K20" s="23">
        <v>15438.61</v>
      </c>
      <c r="L20" s="17"/>
      <c r="M20" s="16">
        <v>307.98</v>
      </c>
      <c r="N20" s="16">
        <v>615.96</v>
      </c>
      <c r="O20" s="15">
        <v>1</v>
      </c>
      <c r="P20" s="16">
        <v>150.32</v>
      </c>
      <c r="Q20" s="16">
        <v>300.63</v>
      </c>
      <c r="R20" s="15">
        <v>89</v>
      </c>
      <c r="S20" s="16">
        <v>860.49</v>
      </c>
      <c r="T20" s="16">
        <v>1720.98</v>
      </c>
      <c r="U20" s="23">
        <v>1318.79</v>
      </c>
      <c r="V20" s="23">
        <v>2637.57</v>
      </c>
      <c r="W20" s="26">
        <f t="shared" si="1"/>
        <v>3956.36</v>
      </c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</row>
    <row r="21" spans="1:39" s="19" customFormat="1" ht="15">
      <c r="A21" s="13" t="s">
        <v>34</v>
      </c>
      <c r="B21" s="24">
        <f t="shared" si="0"/>
        <v>21293.32</v>
      </c>
      <c r="C21" s="14"/>
      <c r="D21" s="15">
        <v>1</v>
      </c>
      <c r="E21" s="16">
        <v>432.9</v>
      </c>
      <c r="F21" s="16">
        <v>865.8</v>
      </c>
      <c r="G21" s="15">
        <v>106</v>
      </c>
      <c r="H21" s="16">
        <v>6664.88</v>
      </c>
      <c r="I21" s="16">
        <v>13329.74</v>
      </c>
      <c r="J21" s="23">
        <v>7097.78</v>
      </c>
      <c r="K21" s="23">
        <v>14195.54</v>
      </c>
      <c r="L21" s="17"/>
      <c r="M21" s="16">
        <v>307.98</v>
      </c>
      <c r="N21" s="16">
        <v>615.96</v>
      </c>
      <c r="O21" s="15">
        <v>0</v>
      </c>
      <c r="P21" s="16">
        <v>0</v>
      </c>
      <c r="Q21" s="16">
        <v>0</v>
      </c>
      <c r="R21" s="15">
        <v>88</v>
      </c>
      <c r="S21" s="16">
        <v>850.82</v>
      </c>
      <c r="T21" s="16">
        <v>1701.64</v>
      </c>
      <c r="U21" s="23">
        <v>1158.8</v>
      </c>
      <c r="V21" s="23">
        <v>2317.6</v>
      </c>
      <c r="W21" s="26">
        <f t="shared" si="1"/>
        <v>3476.3999999999996</v>
      </c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39" s="19" customFormat="1" ht="15">
      <c r="A22" s="13" t="s">
        <v>35</v>
      </c>
      <c r="B22" s="24">
        <f t="shared" si="0"/>
        <v>47841.93</v>
      </c>
      <c r="C22" s="14"/>
      <c r="D22" s="15">
        <v>2</v>
      </c>
      <c r="E22" s="16">
        <v>865.8</v>
      </c>
      <c r="F22" s="16">
        <v>1731.61</v>
      </c>
      <c r="G22" s="15">
        <v>101</v>
      </c>
      <c r="H22" s="16">
        <v>6350.49</v>
      </c>
      <c r="I22" s="16">
        <v>12700.99</v>
      </c>
      <c r="J22" s="23">
        <v>15947.3</v>
      </c>
      <c r="K22" s="23">
        <v>31894.63</v>
      </c>
      <c r="L22" s="17"/>
      <c r="M22" s="16">
        <v>307.98</v>
      </c>
      <c r="N22" s="16">
        <v>615.96</v>
      </c>
      <c r="O22" s="15">
        <v>0</v>
      </c>
      <c r="P22" s="16">
        <v>0</v>
      </c>
      <c r="Q22" s="16">
        <v>0</v>
      </c>
      <c r="R22" s="15">
        <v>82</v>
      </c>
      <c r="S22" s="16">
        <v>792.81</v>
      </c>
      <c r="T22" s="16">
        <v>1585.62</v>
      </c>
      <c r="U22" s="23">
        <v>1100.79</v>
      </c>
      <c r="V22" s="23">
        <v>2201.58</v>
      </c>
      <c r="W22" s="26">
        <f t="shared" si="1"/>
        <v>3302.37</v>
      </c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s="19" customFormat="1" ht="15">
      <c r="A23" s="13" t="s">
        <v>36</v>
      </c>
      <c r="B23" s="24">
        <f t="shared" si="0"/>
        <v>33841.82</v>
      </c>
      <c r="C23" s="14"/>
      <c r="D23" s="15">
        <v>1</v>
      </c>
      <c r="E23" s="16">
        <v>432.9</v>
      </c>
      <c r="F23" s="16">
        <v>865.8</v>
      </c>
      <c r="G23" s="15">
        <v>76</v>
      </c>
      <c r="H23" s="16">
        <v>4778.59</v>
      </c>
      <c r="I23" s="16">
        <v>9557.17</v>
      </c>
      <c r="J23" s="23">
        <v>11280.61</v>
      </c>
      <c r="K23" s="23">
        <v>22561.21</v>
      </c>
      <c r="L23" s="17"/>
      <c r="M23" s="16">
        <v>307.98</v>
      </c>
      <c r="N23" s="16">
        <v>615.96</v>
      </c>
      <c r="O23" s="15">
        <v>0</v>
      </c>
      <c r="P23" s="16">
        <v>0</v>
      </c>
      <c r="Q23" s="16">
        <v>0</v>
      </c>
      <c r="R23" s="15">
        <v>57</v>
      </c>
      <c r="S23" s="16">
        <v>551.1</v>
      </c>
      <c r="T23" s="16">
        <v>1102.2</v>
      </c>
      <c r="U23" s="23">
        <v>859.08</v>
      </c>
      <c r="V23" s="23">
        <v>1718.16</v>
      </c>
      <c r="W23" s="26">
        <f t="shared" si="1"/>
        <v>2577.2400000000002</v>
      </c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39" s="19" customFormat="1" ht="15">
      <c r="A24" s="13" t="s">
        <v>37</v>
      </c>
      <c r="B24" s="24">
        <f t="shared" si="0"/>
        <v>25277.83</v>
      </c>
      <c r="C24" s="14"/>
      <c r="D24" s="15">
        <v>1</v>
      </c>
      <c r="E24" s="16">
        <v>432.9</v>
      </c>
      <c r="F24" s="16">
        <v>865.8</v>
      </c>
      <c r="G24" s="15">
        <v>56</v>
      </c>
      <c r="H24" s="16">
        <v>3521.06</v>
      </c>
      <c r="I24" s="16">
        <v>7042.13</v>
      </c>
      <c r="J24" s="23">
        <v>8425.94</v>
      </c>
      <c r="K24" s="23">
        <v>16851.89</v>
      </c>
      <c r="L24" s="17"/>
      <c r="M24" s="16">
        <v>307.98</v>
      </c>
      <c r="N24" s="16">
        <v>615.96</v>
      </c>
      <c r="O24" s="15">
        <v>0</v>
      </c>
      <c r="P24" s="16">
        <v>0</v>
      </c>
      <c r="Q24" s="16">
        <v>0</v>
      </c>
      <c r="R24" s="15">
        <v>42</v>
      </c>
      <c r="S24" s="16">
        <v>406.07</v>
      </c>
      <c r="T24" s="16">
        <v>812.15</v>
      </c>
      <c r="U24" s="23">
        <v>714.05</v>
      </c>
      <c r="V24" s="23">
        <v>1428.11</v>
      </c>
      <c r="W24" s="26">
        <f t="shared" si="1"/>
        <v>2142.16</v>
      </c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</row>
    <row r="25" spans="1:39" s="19" customFormat="1" ht="15">
      <c r="A25" s="13" t="s">
        <v>38</v>
      </c>
      <c r="B25" s="24">
        <f t="shared" si="0"/>
        <v>39488.259999999995</v>
      </c>
      <c r="C25" s="14"/>
      <c r="D25" s="15">
        <v>1</v>
      </c>
      <c r="E25" s="16">
        <v>432.9</v>
      </c>
      <c r="F25" s="16">
        <v>865.8</v>
      </c>
      <c r="G25" s="15">
        <v>89</v>
      </c>
      <c r="H25" s="16">
        <v>5595.98</v>
      </c>
      <c r="I25" s="16">
        <v>11191.96</v>
      </c>
      <c r="J25" s="23">
        <v>13162.75</v>
      </c>
      <c r="K25" s="23">
        <v>26325.51</v>
      </c>
      <c r="L25" s="17"/>
      <c r="M25" s="16">
        <v>307.98</v>
      </c>
      <c r="N25" s="16">
        <v>615.96</v>
      </c>
      <c r="O25" s="15">
        <v>0</v>
      </c>
      <c r="P25" s="16">
        <v>0</v>
      </c>
      <c r="Q25" s="16">
        <v>0</v>
      </c>
      <c r="R25" s="15">
        <v>67</v>
      </c>
      <c r="S25" s="16">
        <v>647.78</v>
      </c>
      <c r="T25" s="16">
        <v>1295.57</v>
      </c>
      <c r="U25" s="23">
        <v>955.76</v>
      </c>
      <c r="V25" s="23">
        <v>1911.53</v>
      </c>
      <c r="W25" s="26">
        <f t="shared" si="1"/>
        <v>2867.29</v>
      </c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39" s="19" customFormat="1" ht="15">
      <c r="A26" s="13" t="s">
        <v>39</v>
      </c>
      <c r="B26" s="24">
        <f t="shared" si="0"/>
        <v>34653.46</v>
      </c>
      <c r="C26" s="14"/>
      <c r="D26" s="15">
        <v>3</v>
      </c>
      <c r="E26" s="16">
        <v>1298.7</v>
      </c>
      <c r="F26" s="16">
        <v>2597.41</v>
      </c>
      <c r="G26" s="15">
        <v>75</v>
      </c>
      <c r="H26" s="16">
        <v>4715.71</v>
      </c>
      <c r="I26" s="16">
        <v>9431.42</v>
      </c>
      <c r="J26" s="23">
        <v>11551.15</v>
      </c>
      <c r="K26" s="23">
        <v>23102.31</v>
      </c>
      <c r="L26" s="17"/>
      <c r="M26" s="16">
        <v>307.98</v>
      </c>
      <c r="N26" s="16">
        <v>615.96</v>
      </c>
      <c r="O26" s="15">
        <v>1</v>
      </c>
      <c r="P26" s="16">
        <v>150.32</v>
      </c>
      <c r="Q26" s="16">
        <v>300.63</v>
      </c>
      <c r="R26" s="15">
        <v>52</v>
      </c>
      <c r="S26" s="16">
        <v>502.76</v>
      </c>
      <c r="T26" s="16">
        <v>1005.52</v>
      </c>
      <c r="U26" s="23">
        <v>961.06</v>
      </c>
      <c r="V26" s="23">
        <v>1922.11</v>
      </c>
      <c r="W26" s="26">
        <f t="shared" si="1"/>
        <v>2883.17</v>
      </c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</row>
    <row r="27" spans="1:39" s="19" customFormat="1" ht="15">
      <c r="A27" s="13" t="s">
        <v>40</v>
      </c>
      <c r="B27" s="24">
        <f t="shared" si="0"/>
        <v>65520.64</v>
      </c>
      <c r="C27" s="14"/>
      <c r="D27" s="15">
        <v>2</v>
      </c>
      <c r="E27" s="16">
        <v>865.8</v>
      </c>
      <c r="F27" s="16">
        <v>1731.61</v>
      </c>
      <c r="G27" s="15">
        <v>149</v>
      </c>
      <c r="H27" s="16">
        <v>9368.55</v>
      </c>
      <c r="I27" s="16">
        <v>18737.1</v>
      </c>
      <c r="J27" s="23">
        <v>21840.21</v>
      </c>
      <c r="K27" s="23">
        <v>43680.43</v>
      </c>
      <c r="L27" s="17"/>
      <c r="M27" s="16">
        <v>307.98</v>
      </c>
      <c r="N27" s="16">
        <v>615.96</v>
      </c>
      <c r="O27" s="15">
        <v>0</v>
      </c>
      <c r="P27" s="16">
        <v>0</v>
      </c>
      <c r="Q27" s="16">
        <v>0</v>
      </c>
      <c r="R27" s="15">
        <v>109</v>
      </c>
      <c r="S27" s="16">
        <v>1053.86</v>
      </c>
      <c r="T27" s="16">
        <v>2107.72</v>
      </c>
      <c r="U27" s="23">
        <v>1361.84</v>
      </c>
      <c r="V27" s="23">
        <v>2723.68</v>
      </c>
      <c r="W27" s="26">
        <f t="shared" si="1"/>
        <v>4085.5199999999995</v>
      </c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18"/>
    </row>
    <row r="28" spans="1:39" s="19" customFormat="1" ht="15">
      <c r="A28" s="13" t="s">
        <v>41</v>
      </c>
      <c r="B28" s="24">
        <f t="shared" si="0"/>
        <v>43557.87</v>
      </c>
      <c r="C28" s="14"/>
      <c r="D28" s="15">
        <v>4</v>
      </c>
      <c r="E28" s="16">
        <v>1731.61</v>
      </c>
      <c r="F28" s="16">
        <v>3463.21</v>
      </c>
      <c r="G28" s="15">
        <v>95</v>
      </c>
      <c r="H28" s="16">
        <v>5973.23</v>
      </c>
      <c r="I28" s="16">
        <v>11946.47</v>
      </c>
      <c r="J28" s="23">
        <v>14519.29</v>
      </c>
      <c r="K28" s="23">
        <v>29038.58</v>
      </c>
      <c r="L28" s="17"/>
      <c r="M28" s="16">
        <v>307.98</v>
      </c>
      <c r="N28" s="16">
        <v>615.96</v>
      </c>
      <c r="O28" s="15">
        <v>2</v>
      </c>
      <c r="P28" s="16">
        <v>300.63</v>
      </c>
      <c r="Q28" s="16">
        <v>601.26</v>
      </c>
      <c r="R28" s="15">
        <v>64</v>
      </c>
      <c r="S28" s="16">
        <v>618.78</v>
      </c>
      <c r="T28" s="16">
        <v>1237.56</v>
      </c>
      <c r="U28" s="23">
        <v>1227.39</v>
      </c>
      <c r="V28" s="23">
        <v>2454.78</v>
      </c>
      <c r="W28" s="26">
        <f t="shared" si="1"/>
        <v>3682.17</v>
      </c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18"/>
    </row>
    <row r="29" spans="1:39" s="19" customFormat="1" ht="15">
      <c r="A29" s="13" t="s">
        <v>42</v>
      </c>
      <c r="B29" s="24">
        <f t="shared" si="0"/>
        <v>34821.100000000006</v>
      </c>
      <c r="C29" s="14"/>
      <c r="D29" s="15">
        <v>2</v>
      </c>
      <c r="E29" s="16">
        <v>865.8</v>
      </c>
      <c r="F29" s="16">
        <v>1731.61</v>
      </c>
      <c r="G29" s="15">
        <v>76</v>
      </c>
      <c r="H29" s="16">
        <v>4778.59</v>
      </c>
      <c r="I29" s="16">
        <v>9557.17</v>
      </c>
      <c r="J29" s="23">
        <v>11607.04</v>
      </c>
      <c r="K29" s="23">
        <v>23214.06</v>
      </c>
      <c r="L29" s="17"/>
      <c r="M29" s="16">
        <v>307.98</v>
      </c>
      <c r="N29" s="16">
        <v>615.96</v>
      </c>
      <c r="O29" s="15">
        <v>0</v>
      </c>
      <c r="P29" s="16">
        <v>0</v>
      </c>
      <c r="Q29" s="16">
        <v>0</v>
      </c>
      <c r="R29" s="15">
        <v>56</v>
      </c>
      <c r="S29" s="16">
        <v>541.43</v>
      </c>
      <c r="T29" s="16">
        <v>1082.86</v>
      </c>
      <c r="U29" s="23">
        <v>849.41</v>
      </c>
      <c r="V29" s="23">
        <v>1698.82</v>
      </c>
      <c r="W29" s="26">
        <f t="shared" si="1"/>
        <v>2548.23</v>
      </c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18"/>
    </row>
    <row r="30" spans="1:39" s="19" customFormat="1" ht="15">
      <c r="A30" s="13" t="s">
        <v>43</v>
      </c>
      <c r="B30" s="24">
        <f t="shared" si="0"/>
        <v>49031.520000000004</v>
      </c>
      <c r="C30" s="14"/>
      <c r="D30" s="15">
        <v>2</v>
      </c>
      <c r="E30" s="16">
        <v>865.8</v>
      </c>
      <c r="F30" s="16">
        <v>1731.61</v>
      </c>
      <c r="G30" s="15">
        <v>109</v>
      </c>
      <c r="H30" s="16">
        <v>6853.5</v>
      </c>
      <c r="I30" s="16">
        <v>13707</v>
      </c>
      <c r="J30" s="23">
        <v>16343.84</v>
      </c>
      <c r="K30" s="23">
        <v>32687.68</v>
      </c>
      <c r="L30" s="17"/>
      <c r="M30" s="16">
        <v>307.98</v>
      </c>
      <c r="N30" s="16">
        <v>615.96</v>
      </c>
      <c r="O30" s="15">
        <v>1</v>
      </c>
      <c r="P30" s="16">
        <v>150.32</v>
      </c>
      <c r="Q30" s="16">
        <v>300.63</v>
      </c>
      <c r="R30" s="15">
        <v>81</v>
      </c>
      <c r="S30" s="16">
        <v>783.14</v>
      </c>
      <c r="T30" s="16">
        <v>1566.28</v>
      </c>
      <c r="U30" s="23">
        <v>1241.44</v>
      </c>
      <c r="V30" s="23">
        <v>2482.87</v>
      </c>
      <c r="W30" s="26">
        <f t="shared" si="1"/>
        <v>3724.31</v>
      </c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18"/>
    </row>
    <row r="31" spans="1:39" s="19" customFormat="1" ht="15">
      <c r="A31" s="13" t="s">
        <v>44</v>
      </c>
      <c r="B31" s="24">
        <f t="shared" si="0"/>
        <v>69113.15</v>
      </c>
      <c r="C31" s="14"/>
      <c r="D31" s="15">
        <v>3</v>
      </c>
      <c r="E31" s="16">
        <v>1298.7</v>
      </c>
      <c r="F31" s="16">
        <v>2597.41</v>
      </c>
      <c r="G31" s="15">
        <v>151</v>
      </c>
      <c r="H31" s="16">
        <v>9494.3</v>
      </c>
      <c r="I31" s="16">
        <v>18988.6</v>
      </c>
      <c r="J31" s="23">
        <v>23037.71</v>
      </c>
      <c r="K31" s="23">
        <v>46075.44</v>
      </c>
      <c r="L31" s="17"/>
      <c r="M31" s="16">
        <v>307.98</v>
      </c>
      <c r="N31" s="16">
        <v>615.96</v>
      </c>
      <c r="O31" s="15">
        <v>1</v>
      </c>
      <c r="P31" s="16">
        <v>150.32</v>
      </c>
      <c r="Q31" s="16">
        <v>300.63</v>
      </c>
      <c r="R31" s="15">
        <v>115</v>
      </c>
      <c r="S31" s="16">
        <v>1111.87</v>
      </c>
      <c r="T31" s="16">
        <v>2223.74</v>
      </c>
      <c r="U31" s="23">
        <v>1570.17</v>
      </c>
      <c r="V31" s="23">
        <v>3140.33</v>
      </c>
      <c r="W31" s="26">
        <f t="shared" si="1"/>
        <v>4710.5</v>
      </c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18"/>
    </row>
    <row r="32" spans="1:39" s="19" customFormat="1" ht="15">
      <c r="A32" s="13" t="s">
        <v>45</v>
      </c>
      <c r="B32" s="24">
        <f t="shared" si="0"/>
        <v>59214.32</v>
      </c>
      <c r="C32" s="14"/>
      <c r="D32" s="15">
        <v>1</v>
      </c>
      <c r="E32" s="16">
        <v>432.9</v>
      </c>
      <c r="F32" s="16">
        <v>865.8</v>
      </c>
      <c r="G32" s="15">
        <v>136</v>
      </c>
      <c r="H32" s="16">
        <v>8551.16</v>
      </c>
      <c r="I32" s="16">
        <v>17102.31</v>
      </c>
      <c r="J32" s="23">
        <v>19738.11</v>
      </c>
      <c r="K32" s="23">
        <v>39476.21</v>
      </c>
      <c r="L32" s="17"/>
      <c r="M32" s="16">
        <v>307.98</v>
      </c>
      <c r="N32" s="16">
        <v>615.96</v>
      </c>
      <c r="O32" s="15">
        <v>0</v>
      </c>
      <c r="P32" s="16">
        <v>0</v>
      </c>
      <c r="Q32" s="16">
        <v>0</v>
      </c>
      <c r="R32" s="15">
        <v>101</v>
      </c>
      <c r="S32" s="16">
        <v>976.51</v>
      </c>
      <c r="T32" s="16">
        <v>1953.02</v>
      </c>
      <c r="U32" s="23">
        <v>1284.49</v>
      </c>
      <c r="V32" s="23">
        <v>2568.98</v>
      </c>
      <c r="W32" s="26">
        <f t="shared" si="1"/>
        <v>3853.4700000000003</v>
      </c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8"/>
    </row>
    <row r="33" spans="1:39" s="19" customFormat="1" ht="15">
      <c r="A33" s="13" t="s">
        <v>46</v>
      </c>
      <c r="B33" s="24">
        <f t="shared" si="0"/>
        <v>39996.31</v>
      </c>
      <c r="C33" s="14"/>
      <c r="D33" s="15">
        <v>1</v>
      </c>
      <c r="E33" s="16">
        <v>432.9</v>
      </c>
      <c r="F33" s="16">
        <v>865.8</v>
      </c>
      <c r="G33" s="15">
        <v>90</v>
      </c>
      <c r="H33" s="16">
        <v>5658.85</v>
      </c>
      <c r="I33" s="16">
        <v>11317.71</v>
      </c>
      <c r="J33" s="23">
        <v>13332.1</v>
      </c>
      <c r="K33" s="23">
        <v>26664.21</v>
      </c>
      <c r="L33" s="17"/>
      <c r="M33" s="16">
        <v>307.98</v>
      </c>
      <c r="N33" s="16">
        <v>615.96</v>
      </c>
      <c r="O33" s="15">
        <v>0</v>
      </c>
      <c r="P33" s="16">
        <v>0</v>
      </c>
      <c r="Q33" s="16">
        <v>0</v>
      </c>
      <c r="R33" s="15">
        <v>68</v>
      </c>
      <c r="S33" s="16">
        <v>657.45</v>
      </c>
      <c r="T33" s="16">
        <v>1314.91</v>
      </c>
      <c r="U33" s="23">
        <v>965.43</v>
      </c>
      <c r="V33" s="23">
        <v>1930.87</v>
      </c>
      <c r="W33" s="26">
        <f t="shared" si="1"/>
        <v>2896.2999999999997</v>
      </c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18"/>
    </row>
  </sheetData>
  <mergeCells count="4">
    <mergeCell ref="A1:A2"/>
    <mergeCell ref="B1:B2"/>
    <mergeCell ref="D1:K1"/>
    <mergeCell ref="M1:V1"/>
  </mergeCells>
  <printOptions/>
  <pageMargins left="0.2" right="0.2" top="0.35" bottom="0.39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Pino Nesta</dc:creator>
  <cp:keywords/>
  <dc:description/>
  <cp:lastModifiedBy>Pino NESTA</cp:lastModifiedBy>
  <cp:lastPrinted>2014-02-18T20:43:11Z</cp:lastPrinted>
  <dcterms:created xsi:type="dcterms:W3CDTF">2014-02-18T13:44:19Z</dcterms:created>
  <dcterms:modified xsi:type="dcterms:W3CDTF">2014-02-18T20:43:22Z</dcterms:modified>
  <cp:category/>
  <cp:version/>
  <cp:contentType/>
  <cp:contentStatus/>
</cp:coreProperties>
</file>